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DF227597-ABDA-42BE-9C89-66F73DEA6DA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11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51" i="1" l="1"/>
  <c r="L51" i="1"/>
  <c r="K48" i="1"/>
  <c r="L48" i="1"/>
  <c r="K53" i="1"/>
  <c r="L53" i="1"/>
  <c r="K42" i="1"/>
  <c r="L42" i="1"/>
  <c r="K17" i="1"/>
  <c r="L17" i="1"/>
  <c r="K41" i="1"/>
  <c r="L41" i="1"/>
  <c r="K47" i="1"/>
  <c r="L47" i="1"/>
  <c r="K59" i="1"/>
  <c r="L59" i="1"/>
  <c r="K56" i="1"/>
  <c r="L56" i="1"/>
  <c r="K50" i="1"/>
  <c r="L50" i="1"/>
  <c r="K55" i="1"/>
  <c r="L55" i="1"/>
  <c r="K61" i="1"/>
  <c r="L61" i="1"/>
  <c r="K46" i="1"/>
  <c r="L46" i="1"/>
  <c r="K44" i="1"/>
  <c r="L44" i="1"/>
  <c r="K60" i="1"/>
  <c r="L60" i="1"/>
  <c r="K58" i="1"/>
  <c r="L58" i="1"/>
  <c r="K57" i="1"/>
  <c r="L57" i="1"/>
  <c r="K54" i="1"/>
  <c r="L54" i="1"/>
  <c r="K63" i="1"/>
  <c r="L63" i="1"/>
  <c r="K49" i="1"/>
  <c r="L49" i="1"/>
  <c r="K64" i="1"/>
  <c r="L64" i="1"/>
  <c r="K45" i="1"/>
  <c r="L45" i="1"/>
  <c r="K62" i="1"/>
  <c r="L62" i="1"/>
  <c r="K52" i="1"/>
  <c r="L52" i="1"/>
  <c r="K31" i="1"/>
  <c r="L31" i="1"/>
  <c r="K29" i="1"/>
  <c r="L29" i="1"/>
  <c r="K34" i="1"/>
  <c r="L34" i="1"/>
  <c r="K36" i="1"/>
  <c r="L36" i="1"/>
  <c r="K28" i="1"/>
  <c r="L28" i="1"/>
  <c r="K35" i="1"/>
  <c r="L35" i="1"/>
  <c r="K33" i="1"/>
  <c r="L33" i="1"/>
  <c r="K32" i="1"/>
  <c r="L32" i="1"/>
  <c r="K30" i="1"/>
  <c r="L30" i="1"/>
  <c r="K18" i="1"/>
  <c r="K22" i="1"/>
  <c r="K16" i="1"/>
  <c r="K20" i="1"/>
  <c r="K21" i="1"/>
  <c r="K19" i="1"/>
  <c r="K15" i="1"/>
  <c r="L18" i="1"/>
  <c r="L22" i="1"/>
  <c r="L16" i="1"/>
  <c r="L20" i="1"/>
  <c r="L21" i="1"/>
  <c r="L19" i="1"/>
  <c r="K43" i="1" l="1"/>
  <c r="L43" i="1"/>
  <c r="L15" i="1"/>
  <c r="K27" i="1" l="1"/>
  <c r="L27" i="1"/>
</calcChain>
</file>

<file path=xl/sharedStrings.xml><?xml version="1.0" encoding="utf-8"?>
<sst xmlns="http://schemas.openxmlformats.org/spreadsheetml/2006/main" count="80" uniqueCount="72">
  <si>
    <t>Key:</t>
  </si>
  <si>
    <t>GP = games played</t>
  </si>
  <si>
    <t>MG = missed games</t>
  </si>
  <si>
    <t xml:space="preserve"> </t>
  </si>
  <si>
    <t>W = wins</t>
  </si>
  <si>
    <t>PP = penalty premiership points</t>
  </si>
  <si>
    <t>L = losses</t>
  </si>
  <si>
    <t>F = points scored for team</t>
  </si>
  <si>
    <t>D = drawn games</t>
  </si>
  <si>
    <t>A = points scored against team</t>
  </si>
  <si>
    <t>TEAM</t>
  </si>
  <si>
    <t>GP</t>
  </si>
  <si>
    <t>W</t>
  </si>
  <si>
    <t>L</t>
  </si>
  <si>
    <t>D</t>
  </si>
  <si>
    <t>MG</t>
  </si>
  <si>
    <t>PP</t>
  </si>
  <si>
    <t>F</t>
  </si>
  <si>
    <t>A</t>
  </si>
  <si>
    <t>%</t>
  </si>
  <si>
    <t>POINTS</t>
  </si>
  <si>
    <t>Not The Eddies</t>
  </si>
  <si>
    <t>All Mixed Up</t>
  </si>
  <si>
    <t>Remix</t>
  </si>
  <si>
    <t>Gang Green</t>
  </si>
  <si>
    <t>IDKY</t>
  </si>
  <si>
    <t>Hornets</t>
  </si>
  <si>
    <t>Zombiezzz</t>
  </si>
  <si>
    <t>Warriors</t>
  </si>
  <si>
    <t>Raptors</t>
  </si>
  <si>
    <t>Legends</t>
  </si>
  <si>
    <t>Supersonics</t>
  </si>
  <si>
    <t>Rockets</t>
  </si>
  <si>
    <t>ANB</t>
  </si>
  <si>
    <t>Air Ballerz</t>
  </si>
  <si>
    <t>Breakers</t>
  </si>
  <si>
    <t>Soul Glo</t>
  </si>
  <si>
    <t>Booka Squad</t>
  </si>
  <si>
    <t>L8 Bloomers</t>
  </si>
  <si>
    <t>NFX</t>
  </si>
  <si>
    <t>Rockettes</t>
  </si>
  <si>
    <t>Phill-Ins</t>
  </si>
  <si>
    <t>Rollies</t>
  </si>
  <si>
    <t>Killah Beez</t>
  </si>
  <si>
    <t>Crowded House</t>
  </si>
  <si>
    <t>Basketball Junkies</t>
  </si>
  <si>
    <t>Blue Jays</t>
  </si>
  <si>
    <t>WOMENS DIVISION</t>
  </si>
  <si>
    <t>MIXED DIVISION</t>
  </si>
  <si>
    <t>MENS DIVISION</t>
  </si>
  <si>
    <t>Ballers</t>
  </si>
  <si>
    <t>Latinzone Girls</t>
  </si>
  <si>
    <t>Mustangs</t>
  </si>
  <si>
    <t>Should've Bought Local</t>
  </si>
  <si>
    <t>Bitz and Pieces</t>
  </si>
  <si>
    <t>Latinzone Men</t>
  </si>
  <si>
    <t>Old Skool Ballerz</t>
  </si>
  <si>
    <t>Astroboiis</t>
  </si>
  <si>
    <t>MIXED A &amp; B GRADES</t>
  </si>
  <si>
    <t>Southern Ballerz</t>
  </si>
  <si>
    <t>WOMENS A,B &amp; C GRADES</t>
  </si>
  <si>
    <t>Celtic-Lightning</t>
  </si>
  <si>
    <t>The Fillin Girls</t>
  </si>
  <si>
    <t>Golden Girls</t>
  </si>
  <si>
    <t>Ashwin Blazers Women</t>
  </si>
  <si>
    <t>Lords Of The Rim</t>
  </si>
  <si>
    <t>Birdmen</t>
  </si>
  <si>
    <t>Hound Baskets</t>
  </si>
  <si>
    <t>MENS A/B/C/D/E/F/G GRADES</t>
  </si>
  <si>
    <t xml:space="preserve">             27 March 2021</t>
  </si>
  <si>
    <t>24th April 2021</t>
  </si>
  <si>
    <r>
      <rPr>
        <b/>
        <sz val="18"/>
        <color rgb="FFFF0000"/>
        <rFont val="Arial"/>
        <family val="2"/>
      </rPr>
      <t xml:space="preserve">  </t>
    </r>
    <r>
      <rPr>
        <b/>
        <u/>
        <sz val="18"/>
        <color rgb="FFFF0000"/>
        <rFont val="Arial"/>
        <family val="2"/>
      </rPr>
      <t>2021 AUTUMN PREMIERSHIP LADDER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</si>
</sst>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9.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="145" zoomScaleNormal="145" workbookViewId="0">
      <selection activeCell="A65" sqref="A65:XFD65"/>
    </sheetView>
  </sheetViews>
  <sheetFormatPr defaultRowHeight="15" x14ac:dyDescent="0.25"/>
  <cols>
    <col min="1" max="1" width="4.5703125" customWidth="1"/>
    <col min="2" max="2" width="19.85546875" customWidth="1"/>
    <col min="3" max="4" width="5.42578125" customWidth="1"/>
    <col min="5" max="5" width="5.140625" customWidth="1"/>
    <col min="6" max="7" width="5.42578125" customWidth="1"/>
    <col min="8" max="8" width="5.85546875" style="17" customWidth="1"/>
    <col min="9" max="9" width="7" customWidth="1"/>
    <col min="10" max="10" width="6.85546875" customWidth="1"/>
    <col min="11" max="11" width="7.85546875" customWidth="1"/>
    <col min="12" max="12" width="8" customWidth="1"/>
  </cols>
  <sheetData>
    <row r="1" spans="1:12" s="34" customFormat="1" ht="20.25" customHeight="1" x14ac:dyDescent="0.25">
      <c r="A1" s="33" t="s">
        <v>71</v>
      </c>
      <c r="K1" s="35"/>
      <c r="L1" s="32"/>
    </row>
    <row r="2" spans="1:12" s="1" customFormat="1" ht="6" customHeight="1" x14ac:dyDescent="0.25">
      <c r="K2" s="2"/>
      <c r="L2" s="2"/>
    </row>
    <row r="3" spans="1:12" s="28" customFormat="1" ht="12.75" customHeight="1" x14ac:dyDescent="0.25">
      <c r="B3" s="4" t="s">
        <v>0</v>
      </c>
      <c r="J3" s="3" t="s">
        <v>69</v>
      </c>
      <c r="K3" s="38" t="s">
        <v>70</v>
      </c>
    </row>
    <row r="4" spans="1:12" s="6" customFormat="1" ht="11.25" customHeight="1" x14ac:dyDescent="0.25">
      <c r="B4" s="6" t="s">
        <v>1</v>
      </c>
      <c r="G4" s="6" t="s">
        <v>2</v>
      </c>
    </row>
    <row r="5" spans="1:12" s="6" customFormat="1" ht="11.25" customHeight="1" x14ac:dyDescent="0.25">
      <c r="B5" s="6" t="s">
        <v>4</v>
      </c>
      <c r="G5" s="6" t="s">
        <v>5</v>
      </c>
      <c r="L5" s="7" t="s">
        <v>3</v>
      </c>
    </row>
    <row r="6" spans="1:12" s="6" customFormat="1" ht="11.25" customHeight="1" x14ac:dyDescent="0.25">
      <c r="B6" s="6" t="s">
        <v>6</v>
      </c>
      <c r="G6" s="6" t="s">
        <v>7</v>
      </c>
      <c r="L6" s="6" t="s">
        <v>3</v>
      </c>
    </row>
    <row r="7" spans="1:12" s="6" customFormat="1" ht="11.25" customHeight="1" x14ac:dyDescent="0.25">
      <c r="B7" s="6" t="s">
        <v>8</v>
      </c>
      <c r="G7" s="6" t="s">
        <v>9</v>
      </c>
      <c r="K7" s="7"/>
      <c r="L7" s="6" t="s">
        <v>3</v>
      </c>
    </row>
    <row r="8" spans="1:12" s="6" customFormat="1" ht="6" customHeight="1" x14ac:dyDescent="0.25">
      <c r="L8" s="7"/>
    </row>
    <row r="9" spans="1:12" s="6" customFormat="1" ht="11.25" hidden="1" customHeight="1" x14ac:dyDescent="0.25">
      <c r="A9" s="5"/>
      <c r="K9" s="7"/>
      <c r="L9" s="7"/>
    </row>
    <row r="10" spans="1:12" s="11" customFormat="1" ht="13.5" customHeight="1" x14ac:dyDescent="0.25"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10" t="s">
        <v>19</v>
      </c>
      <c r="L10" s="10" t="s">
        <v>20</v>
      </c>
    </row>
    <row r="11" spans="1:12" s="11" customFormat="1" ht="3.7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</row>
    <row r="12" spans="1:12" s="20" customFormat="1" ht="12" customHeight="1" x14ac:dyDescent="0.25">
      <c r="B12" s="18" t="s">
        <v>48</v>
      </c>
      <c r="C12" s="18"/>
      <c r="D12" s="18"/>
      <c r="E12" s="18"/>
      <c r="F12" s="18"/>
      <c r="G12" s="18"/>
      <c r="H12" s="18"/>
      <c r="I12" s="18"/>
      <c r="J12" s="18"/>
      <c r="K12" s="19"/>
      <c r="L12" s="19"/>
    </row>
    <row r="13" spans="1:12" s="11" customFormat="1" ht="5.25" customHeight="1" x14ac:dyDescent="0.25"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</row>
    <row r="14" spans="1:12" s="23" customFormat="1" ht="12.75" customHeight="1" x14ac:dyDescent="0.25">
      <c r="A14" s="11"/>
      <c r="B14" s="4" t="s">
        <v>58</v>
      </c>
      <c r="H14" s="17"/>
      <c r="K14" s="13" t="s">
        <v>3</v>
      </c>
    </row>
    <row r="15" spans="1:12" s="23" customFormat="1" ht="14.45" customHeight="1" x14ac:dyDescent="0.25">
      <c r="A15" s="11">
        <v>1</v>
      </c>
      <c r="B15" s="15" t="s">
        <v>36</v>
      </c>
      <c r="C15" s="12">
        <v>7</v>
      </c>
      <c r="D15" s="12">
        <v>6</v>
      </c>
      <c r="E15" s="12">
        <v>0</v>
      </c>
      <c r="F15" s="12">
        <v>1</v>
      </c>
      <c r="G15" s="12">
        <v>0</v>
      </c>
      <c r="H15" s="12">
        <v>0</v>
      </c>
      <c r="I15" s="12">
        <v>386</v>
      </c>
      <c r="J15" s="12">
        <v>239</v>
      </c>
      <c r="K15" s="13">
        <f t="shared" ref="K15:K22" si="0">I15*100/J15</f>
        <v>161.50627615062763</v>
      </c>
      <c r="L15" s="13">
        <f t="shared" ref="L15:L22" si="1">D15*3+E15*1+F15*2+G15*1.5+H15</f>
        <v>20</v>
      </c>
    </row>
    <row r="16" spans="1:12" s="23" customFormat="1" ht="14.45" customHeight="1" x14ac:dyDescent="0.25">
      <c r="A16" s="11">
        <v>2</v>
      </c>
      <c r="B16" s="15" t="s">
        <v>22</v>
      </c>
      <c r="C16" s="12">
        <v>7</v>
      </c>
      <c r="D16" s="12">
        <v>6</v>
      </c>
      <c r="E16" s="12">
        <v>1</v>
      </c>
      <c r="F16" s="12">
        <v>0</v>
      </c>
      <c r="G16" s="12">
        <v>0</v>
      </c>
      <c r="H16" s="12">
        <v>0</v>
      </c>
      <c r="I16" s="12">
        <v>290</v>
      </c>
      <c r="J16" s="12">
        <v>265</v>
      </c>
      <c r="K16" s="13">
        <f t="shared" si="0"/>
        <v>109.43396226415095</v>
      </c>
      <c r="L16" s="13">
        <f t="shared" si="1"/>
        <v>19</v>
      </c>
    </row>
    <row r="17" spans="1:12" s="23" customFormat="1" ht="14.45" customHeight="1" x14ac:dyDescent="0.25">
      <c r="A17" s="11">
        <v>3</v>
      </c>
      <c r="B17" s="15" t="s">
        <v>21</v>
      </c>
      <c r="C17" s="12">
        <v>7</v>
      </c>
      <c r="D17" s="12">
        <v>5</v>
      </c>
      <c r="E17" s="12">
        <v>2</v>
      </c>
      <c r="F17" s="12">
        <v>0</v>
      </c>
      <c r="G17" s="12">
        <v>0</v>
      </c>
      <c r="H17" s="12">
        <v>0</v>
      </c>
      <c r="I17" s="12">
        <v>337</v>
      </c>
      <c r="J17" s="12">
        <v>232</v>
      </c>
      <c r="K17" s="13">
        <f t="shared" si="0"/>
        <v>145.25862068965517</v>
      </c>
      <c r="L17" s="13">
        <f t="shared" si="1"/>
        <v>17</v>
      </c>
    </row>
    <row r="18" spans="1:12" s="23" customFormat="1" ht="14.45" customHeight="1" x14ac:dyDescent="0.25">
      <c r="A18" s="11">
        <v>4</v>
      </c>
      <c r="B18" s="15" t="s">
        <v>39</v>
      </c>
      <c r="C18" s="12">
        <v>7</v>
      </c>
      <c r="D18" s="12">
        <v>4</v>
      </c>
      <c r="E18" s="12">
        <v>2</v>
      </c>
      <c r="F18" s="12">
        <v>1</v>
      </c>
      <c r="G18" s="12">
        <v>0</v>
      </c>
      <c r="H18" s="12">
        <v>0</v>
      </c>
      <c r="I18" s="12">
        <v>314</v>
      </c>
      <c r="J18" s="12">
        <v>251</v>
      </c>
      <c r="K18" s="13">
        <f t="shared" si="0"/>
        <v>125.09960159362549</v>
      </c>
      <c r="L18" s="13">
        <f t="shared" si="1"/>
        <v>16</v>
      </c>
    </row>
    <row r="19" spans="1:12" s="23" customFormat="1" ht="14.45" customHeight="1" x14ac:dyDescent="0.25">
      <c r="A19" s="11">
        <v>5</v>
      </c>
      <c r="B19" s="15" t="s">
        <v>59</v>
      </c>
      <c r="C19" s="12">
        <v>7</v>
      </c>
      <c r="D19" s="12">
        <v>3</v>
      </c>
      <c r="E19" s="12">
        <v>4</v>
      </c>
      <c r="F19" s="12">
        <v>0</v>
      </c>
      <c r="G19" s="12">
        <v>0</v>
      </c>
      <c r="H19" s="12">
        <v>0</v>
      </c>
      <c r="I19" s="12">
        <v>294</v>
      </c>
      <c r="J19" s="12">
        <v>352</v>
      </c>
      <c r="K19" s="13">
        <f t="shared" si="0"/>
        <v>83.522727272727266</v>
      </c>
      <c r="L19" s="13">
        <f t="shared" si="1"/>
        <v>13</v>
      </c>
    </row>
    <row r="20" spans="1:12" s="23" customFormat="1" ht="14.45" customHeight="1" x14ac:dyDescent="0.25">
      <c r="A20" s="11">
        <v>6</v>
      </c>
      <c r="B20" s="15" t="s">
        <v>37</v>
      </c>
      <c r="C20" s="12">
        <v>7</v>
      </c>
      <c r="D20" s="12">
        <v>2</v>
      </c>
      <c r="E20" s="12">
        <v>5</v>
      </c>
      <c r="F20" s="12">
        <v>0</v>
      </c>
      <c r="G20" s="12">
        <v>0</v>
      </c>
      <c r="H20" s="12">
        <v>0</v>
      </c>
      <c r="I20" s="12">
        <v>239</v>
      </c>
      <c r="J20" s="12">
        <v>285</v>
      </c>
      <c r="K20" s="13">
        <f t="shared" si="0"/>
        <v>83.859649122807014</v>
      </c>
      <c r="L20" s="13">
        <f t="shared" si="1"/>
        <v>11</v>
      </c>
    </row>
    <row r="21" spans="1:12" s="23" customFormat="1" ht="14.45" customHeight="1" x14ac:dyDescent="0.25">
      <c r="A21" s="11">
        <v>7</v>
      </c>
      <c r="B21" s="15" t="s">
        <v>43</v>
      </c>
      <c r="C21" s="12">
        <v>7</v>
      </c>
      <c r="D21" s="12">
        <v>1</v>
      </c>
      <c r="E21" s="12">
        <v>6</v>
      </c>
      <c r="F21" s="12">
        <v>0</v>
      </c>
      <c r="G21" s="12">
        <v>0</v>
      </c>
      <c r="H21" s="12">
        <v>0</v>
      </c>
      <c r="I21" s="12">
        <v>276</v>
      </c>
      <c r="J21" s="12">
        <v>310</v>
      </c>
      <c r="K21" s="13">
        <f t="shared" si="0"/>
        <v>89.032258064516128</v>
      </c>
      <c r="L21" s="13">
        <f t="shared" si="1"/>
        <v>9</v>
      </c>
    </row>
    <row r="22" spans="1:12" s="17" customFormat="1" ht="13.9" customHeight="1" x14ac:dyDescent="0.25">
      <c r="A22" s="11">
        <v>8</v>
      </c>
      <c r="B22" s="15" t="s">
        <v>50</v>
      </c>
      <c r="C22" s="12">
        <v>7</v>
      </c>
      <c r="D22" s="12">
        <v>0</v>
      </c>
      <c r="E22" s="12">
        <v>7</v>
      </c>
      <c r="F22" s="12">
        <v>0</v>
      </c>
      <c r="G22" s="12">
        <v>0</v>
      </c>
      <c r="H22" s="12">
        <v>0</v>
      </c>
      <c r="I22" s="12">
        <v>211</v>
      </c>
      <c r="J22" s="12">
        <v>413</v>
      </c>
      <c r="K22" s="13">
        <f t="shared" si="0"/>
        <v>51.08958837772397</v>
      </c>
      <c r="L22" s="13">
        <f t="shared" si="1"/>
        <v>7</v>
      </c>
    </row>
    <row r="23" spans="1:12" s="23" customFormat="1" ht="8.25" customHeight="1" x14ac:dyDescent="0.25">
      <c r="A23" s="11"/>
      <c r="C23" s="12"/>
      <c r="D23" s="12"/>
      <c r="E23" s="12"/>
      <c r="F23" s="12"/>
      <c r="G23" s="12"/>
      <c r="H23" s="12"/>
      <c r="I23" s="12"/>
      <c r="J23" s="12"/>
    </row>
    <row r="24" spans="1:12" s="26" customFormat="1" ht="12.75" customHeight="1" x14ac:dyDescent="0.25">
      <c r="A24" s="18"/>
      <c r="B24" s="24" t="s">
        <v>47</v>
      </c>
      <c r="C24" s="25"/>
      <c r="D24" s="25"/>
      <c r="E24" s="25"/>
      <c r="F24" s="25"/>
      <c r="G24" s="25"/>
      <c r="H24" s="25"/>
      <c r="I24" s="25"/>
      <c r="J24" s="25"/>
    </row>
    <row r="25" spans="1:12" s="23" customFormat="1" ht="5.25" customHeight="1" x14ac:dyDescent="0.25">
      <c r="H25" s="17"/>
    </row>
    <row r="26" spans="1:12" s="23" customFormat="1" ht="12.75" customHeight="1" x14ac:dyDescent="0.25">
      <c r="A26" s="11"/>
      <c r="B26" s="4" t="s">
        <v>60</v>
      </c>
      <c r="C26" s="15"/>
      <c r="D26" s="15"/>
      <c r="E26" s="15"/>
      <c r="F26" s="15"/>
      <c r="G26" s="15"/>
      <c r="H26" s="15"/>
      <c r="I26" s="15"/>
      <c r="J26" s="15" t="s">
        <v>3</v>
      </c>
      <c r="K26" s="15"/>
      <c r="L26" s="13" t="s">
        <v>3</v>
      </c>
    </row>
    <row r="27" spans="1:12" s="23" customFormat="1" ht="14.45" customHeight="1" x14ac:dyDescent="0.25">
      <c r="A27" s="11">
        <v>1</v>
      </c>
      <c r="B27" s="15" t="s">
        <v>40</v>
      </c>
      <c r="C27" s="12">
        <v>7</v>
      </c>
      <c r="D27" s="12">
        <v>7</v>
      </c>
      <c r="E27" s="12">
        <v>0</v>
      </c>
      <c r="F27" s="12">
        <v>0</v>
      </c>
      <c r="G27" s="12">
        <v>0</v>
      </c>
      <c r="H27" s="12">
        <v>0</v>
      </c>
      <c r="I27" s="12">
        <v>240</v>
      </c>
      <c r="J27" s="12">
        <v>104</v>
      </c>
      <c r="K27" s="13">
        <f t="shared" ref="K27" si="2">I27*100/J27</f>
        <v>230.76923076923077</v>
      </c>
      <c r="L27" s="13">
        <f t="shared" ref="L27" si="3">D27*3+E27*1+F27*2+G27*1.5+H27</f>
        <v>21</v>
      </c>
    </row>
    <row r="28" spans="1:12" s="23" customFormat="1" ht="14.45" customHeight="1" x14ac:dyDescent="0.25">
      <c r="A28" s="11">
        <v>2</v>
      </c>
      <c r="B28" s="16" t="s">
        <v>51</v>
      </c>
      <c r="C28" s="12">
        <v>7</v>
      </c>
      <c r="D28" s="12">
        <v>5</v>
      </c>
      <c r="E28" s="12">
        <v>1</v>
      </c>
      <c r="F28" s="12">
        <v>1</v>
      </c>
      <c r="G28" s="12">
        <v>0</v>
      </c>
      <c r="H28" s="12">
        <v>0</v>
      </c>
      <c r="I28" s="12">
        <v>159</v>
      </c>
      <c r="J28" s="12">
        <v>113</v>
      </c>
      <c r="K28" s="13">
        <f t="shared" ref="K28:K36" si="4">I28*100/J28</f>
        <v>140.7079646017699</v>
      </c>
      <c r="L28" s="13">
        <f t="shared" ref="L28:L36" si="5">D28*3+E28*1+F28*2+G28*1.5+H28</f>
        <v>18</v>
      </c>
    </row>
    <row r="29" spans="1:12" s="23" customFormat="1" ht="14.45" customHeight="1" x14ac:dyDescent="0.25">
      <c r="A29" s="11">
        <v>3</v>
      </c>
      <c r="B29" s="16" t="s">
        <v>63</v>
      </c>
      <c r="C29" s="12">
        <v>7</v>
      </c>
      <c r="D29" s="12">
        <v>5</v>
      </c>
      <c r="E29" s="12">
        <v>2</v>
      </c>
      <c r="F29" s="12">
        <v>0</v>
      </c>
      <c r="G29" s="12">
        <v>0</v>
      </c>
      <c r="H29" s="12">
        <v>0</v>
      </c>
      <c r="I29" s="12">
        <v>172</v>
      </c>
      <c r="J29" s="12">
        <v>153</v>
      </c>
      <c r="K29" s="13">
        <f t="shared" si="4"/>
        <v>112.41830065359477</v>
      </c>
      <c r="L29" s="13">
        <f t="shared" si="5"/>
        <v>17</v>
      </c>
    </row>
    <row r="30" spans="1:12" s="23" customFormat="1" ht="14.45" customHeight="1" x14ac:dyDescent="0.25">
      <c r="A30" s="11">
        <v>4</v>
      </c>
      <c r="B30" s="16" t="s">
        <v>61</v>
      </c>
      <c r="C30" s="12">
        <v>7</v>
      </c>
      <c r="D30" s="12">
        <v>4</v>
      </c>
      <c r="E30" s="12">
        <v>3</v>
      </c>
      <c r="F30" s="12">
        <v>0</v>
      </c>
      <c r="G30" s="12">
        <v>0</v>
      </c>
      <c r="H30" s="12">
        <v>0</v>
      </c>
      <c r="I30" s="12">
        <v>239</v>
      </c>
      <c r="J30" s="12">
        <v>266</v>
      </c>
      <c r="K30" s="13">
        <f t="shared" si="4"/>
        <v>89.849624060150376</v>
      </c>
      <c r="L30" s="13">
        <f t="shared" si="5"/>
        <v>15</v>
      </c>
    </row>
    <row r="31" spans="1:12" s="23" customFormat="1" ht="14.45" customHeight="1" x14ac:dyDescent="0.25">
      <c r="A31" s="11">
        <v>5</v>
      </c>
      <c r="B31" s="16" t="s">
        <v>23</v>
      </c>
      <c r="C31" s="12">
        <v>7</v>
      </c>
      <c r="D31" s="12">
        <v>3</v>
      </c>
      <c r="E31" s="12">
        <v>4</v>
      </c>
      <c r="F31" s="12">
        <v>0</v>
      </c>
      <c r="G31" s="12">
        <v>0</v>
      </c>
      <c r="H31" s="12">
        <v>0</v>
      </c>
      <c r="I31" s="12">
        <v>207</v>
      </c>
      <c r="J31" s="12">
        <v>207</v>
      </c>
      <c r="K31" s="13">
        <f t="shared" si="4"/>
        <v>100</v>
      </c>
      <c r="L31" s="13">
        <f t="shared" si="5"/>
        <v>13</v>
      </c>
    </row>
    <row r="32" spans="1:12" s="23" customFormat="1" ht="14.45" customHeight="1" x14ac:dyDescent="0.25">
      <c r="A32" s="11">
        <v>8</v>
      </c>
      <c r="B32" s="16" t="s">
        <v>46</v>
      </c>
      <c r="C32" s="12">
        <v>7</v>
      </c>
      <c r="D32" s="12">
        <v>3</v>
      </c>
      <c r="E32" s="12">
        <v>4</v>
      </c>
      <c r="F32" s="12">
        <v>0</v>
      </c>
      <c r="G32" s="12">
        <v>0</v>
      </c>
      <c r="H32" s="12">
        <v>0</v>
      </c>
      <c r="I32" s="12">
        <v>191</v>
      </c>
      <c r="J32" s="12">
        <v>203</v>
      </c>
      <c r="K32" s="13">
        <f t="shared" si="4"/>
        <v>94.088669950738918</v>
      </c>
      <c r="L32" s="13">
        <f t="shared" si="5"/>
        <v>13</v>
      </c>
    </row>
    <row r="33" spans="1:12" s="23" customFormat="1" ht="14.45" customHeight="1" x14ac:dyDescent="0.25">
      <c r="A33" s="11">
        <v>6</v>
      </c>
      <c r="B33" s="39" t="s">
        <v>64</v>
      </c>
      <c r="C33" s="12">
        <v>7</v>
      </c>
      <c r="D33" s="12">
        <v>3</v>
      </c>
      <c r="E33" s="12">
        <v>4</v>
      </c>
      <c r="F33" s="12">
        <v>0</v>
      </c>
      <c r="G33" s="12">
        <v>0</v>
      </c>
      <c r="H33" s="12">
        <v>0</v>
      </c>
      <c r="I33" s="12">
        <v>143</v>
      </c>
      <c r="J33" s="12">
        <v>175</v>
      </c>
      <c r="K33" s="13">
        <f t="shared" si="4"/>
        <v>81.714285714285708</v>
      </c>
      <c r="L33" s="13">
        <f t="shared" si="5"/>
        <v>13</v>
      </c>
    </row>
    <row r="34" spans="1:12" s="23" customFormat="1" ht="14.45" customHeight="1" x14ac:dyDescent="0.25">
      <c r="A34" s="11">
        <v>7</v>
      </c>
      <c r="B34" s="16" t="s">
        <v>52</v>
      </c>
      <c r="C34" s="12">
        <v>7</v>
      </c>
      <c r="D34" s="12">
        <v>2</v>
      </c>
      <c r="E34" s="12">
        <v>4</v>
      </c>
      <c r="F34" s="12">
        <v>1</v>
      </c>
      <c r="G34" s="12">
        <v>0</v>
      </c>
      <c r="H34" s="12">
        <v>0</v>
      </c>
      <c r="I34" s="12">
        <v>192</v>
      </c>
      <c r="J34" s="12">
        <v>208</v>
      </c>
      <c r="K34" s="13">
        <f t="shared" si="4"/>
        <v>92.307692307692307</v>
      </c>
      <c r="L34" s="13">
        <f t="shared" si="5"/>
        <v>12</v>
      </c>
    </row>
    <row r="35" spans="1:12" s="23" customFormat="1" ht="14.45" customHeight="1" x14ac:dyDescent="0.25">
      <c r="A35" s="11">
        <v>9</v>
      </c>
      <c r="B35" s="15" t="s">
        <v>35</v>
      </c>
      <c r="C35" s="12">
        <v>7</v>
      </c>
      <c r="D35" s="12">
        <v>1</v>
      </c>
      <c r="E35" s="12">
        <v>6</v>
      </c>
      <c r="F35" s="12">
        <v>0</v>
      </c>
      <c r="G35" s="12">
        <v>0</v>
      </c>
      <c r="H35" s="12">
        <v>0</v>
      </c>
      <c r="I35" s="12">
        <v>155</v>
      </c>
      <c r="J35" s="12">
        <v>192</v>
      </c>
      <c r="K35" s="13">
        <f t="shared" si="4"/>
        <v>80.729166666666671</v>
      </c>
      <c r="L35" s="13">
        <f t="shared" si="5"/>
        <v>9</v>
      </c>
    </row>
    <row r="36" spans="1:12" s="23" customFormat="1" ht="14.45" customHeight="1" x14ac:dyDescent="0.25">
      <c r="A36" s="11">
        <v>10</v>
      </c>
      <c r="B36" s="16" t="s">
        <v>62</v>
      </c>
      <c r="C36" s="12">
        <v>7</v>
      </c>
      <c r="D36" s="12">
        <v>1</v>
      </c>
      <c r="E36" s="12">
        <v>6</v>
      </c>
      <c r="F36" s="12">
        <v>0</v>
      </c>
      <c r="G36" s="12">
        <v>0</v>
      </c>
      <c r="H36" s="12">
        <v>0</v>
      </c>
      <c r="I36" s="12">
        <v>152</v>
      </c>
      <c r="J36" s="12">
        <v>229</v>
      </c>
      <c r="K36" s="13">
        <f t="shared" si="4"/>
        <v>66.375545851528386</v>
      </c>
      <c r="L36" s="13">
        <f t="shared" si="5"/>
        <v>9</v>
      </c>
    </row>
    <row r="37" spans="1:12" s="23" customFormat="1" ht="8.25" customHeight="1" x14ac:dyDescent="0.25">
      <c r="A37" s="11"/>
      <c r="H37" s="17"/>
    </row>
    <row r="38" spans="1:12" s="27" customFormat="1" ht="12.75" customHeight="1" x14ac:dyDescent="0.25">
      <c r="A38" s="20"/>
      <c r="B38" s="24" t="s">
        <v>49</v>
      </c>
    </row>
    <row r="39" spans="1:12" s="23" customFormat="1" ht="3.75" customHeight="1" x14ac:dyDescent="0.25">
      <c r="A39" s="11"/>
      <c r="H39" s="17"/>
    </row>
    <row r="40" spans="1:12" s="23" customFormat="1" ht="12.75" customHeight="1" x14ac:dyDescent="0.25">
      <c r="A40" s="28"/>
      <c r="B40" s="4" t="s">
        <v>68</v>
      </c>
      <c r="C40" s="12"/>
      <c r="D40" s="12"/>
      <c r="E40" s="12"/>
      <c r="F40" s="12"/>
      <c r="G40" s="12"/>
      <c r="H40" s="12"/>
      <c r="I40" s="12"/>
      <c r="J40" s="12"/>
      <c r="K40" s="13"/>
      <c r="L40" s="13" t="s">
        <v>3</v>
      </c>
    </row>
    <row r="41" spans="1:12" s="23" customFormat="1" ht="14.45" customHeight="1" x14ac:dyDescent="0.25">
      <c r="A41" s="11">
        <v>1</v>
      </c>
      <c r="B41" s="15" t="s">
        <v>25</v>
      </c>
      <c r="C41" s="12">
        <v>7</v>
      </c>
      <c r="D41" s="12">
        <v>6</v>
      </c>
      <c r="E41" s="12">
        <v>1</v>
      </c>
      <c r="F41" s="12">
        <v>0</v>
      </c>
      <c r="G41" s="12">
        <v>0</v>
      </c>
      <c r="H41" s="12">
        <v>0</v>
      </c>
      <c r="I41" s="12">
        <v>404</v>
      </c>
      <c r="J41" s="12">
        <v>275</v>
      </c>
      <c r="K41" s="13">
        <f t="shared" ref="K41" si="6">I41*100/J41</f>
        <v>146.90909090909091</v>
      </c>
      <c r="L41" s="13">
        <f t="shared" ref="L41" si="7">D41*3+E41*1+F41*2+G41*1.5+H41</f>
        <v>19</v>
      </c>
    </row>
    <row r="42" spans="1:12" s="23" customFormat="1" ht="15" customHeight="1" x14ac:dyDescent="0.25">
      <c r="A42" s="11">
        <v>2</v>
      </c>
      <c r="B42" s="15" t="s">
        <v>28</v>
      </c>
      <c r="C42" s="12">
        <v>7</v>
      </c>
      <c r="D42" s="12">
        <v>5</v>
      </c>
      <c r="E42" s="12">
        <v>2</v>
      </c>
      <c r="F42" s="12">
        <v>0</v>
      </c>
      <c r="G42" s="12">
        <v>0</v>
      </c>
      <c r="H42" s="12">
        <v>0</v>
      </c>
      <c r="I42" s="12">
        <v>295</v>
      </c>
      <c r="J42" s="12">
        <v>239</v>
      </c>
      <c r="K42" s="13">
        <f t="shared" ref="K42:K64" si="8">I42*100/J42</f>
        <v>123.43096234309624</v>
      </c>
      <c r="L42" s="13">
        <f t="shared" ref="L42:L64" si="9">D42*3+E42*1+F42*2+G42*1.5+H42</f>
        <v>17</v>
      </c>
    </row>
    <row r="43" spans="1:12" s="23" customFormat="1" ht="14.45" customHeight="1" x14ac:dyDescent="0.25">
      <c r="A43" s="11">
        <v>3</v>
      </c>
      <c r="B43" s="15" t="s">
        <v>27</v>
      </c>
      <c r="C43" s="12">
        <v>7</v>
      </c>
      <c r="D43" s="12">
        <v>5</v>
      </c>
      <c r="E43" s="12">
        <v>2</v>
      </c>
      <c r="F43" s="12">
        <v>0</v>
      </c>
      <c r="G43" s="12">
        <v>0</v>
      </c>
      <c r="H43" s="12">
        <v>0</v>
      </c>
      <c r="I43" s="12">
        <v>299</v>
      </c>
      <c r="J43" s="12">
        <v>268</v>
      </c>
      <c r="K43" s="13">
        <f t="shared" si="8"/>
        <v>111.56716417910448</v>
      </c>
      <c r="L43" s="13">
        <f t="shared" si="9"/>
        <v>17</v>
      </c>
    </row>
    <row r="44" spans="1:12" s="23" customFormat="1" x14ac:dyDescent="0.25">
      <c r="A44" s="11">
        <v>4</v>
      </c>
      <c r="B44" s="15" t="s">
        <v>33</v>
      </c>
      <c r="C44" s="12">
        <v>7</v>
      </c>
      <c r="D44" s="12">
        <v>5</v>
      </c>
      <c r="E44" s="12">
        <v>2</v>
      </c>
      <c r="F44" s="12">
        <v>0</v>
      </c>
      <c r="G44" s="12">
        <v>0</v>
      </c>
      <c r="H44" s="12">
        <v>0</v>
      </c>
      <c r="I44" s="12">
        <v>321</v>
      </c>
      <c r="J44" s="12">
        <v>316</v>
      </c>
      <c r="K44" s="13">
        <f t="shared" si="8"/>
        <v>101.58227848101266</v>
      </c>
      <c r="L44" s="13">
        <f t="shared" si="9"/>
        <v>17</v>
      </c>
    </row>
    <row r="45" spans="1:12" s="21" customFormat="1" ht="14.45" customHeight="1" x14ac:dyDescent="0.25">
      <c r="A45" s="11">
        <v>5</v>
      </c>
      <c r="B45" s="15" t="s">
        <v>57</v>
      </c>
      <c r="C45" s="12">
        <v>7</v>
      </c>
      <c r="D45" s="12">
        <v>4</v>
      </c>
      <c r="E45" s="12">
        <v>3</v>
      </c>
      <c r="F45" s="12">
        <v>0</v>
      </c>
      <c r="G45" s="12">
        <v>0</v>
      </c>
      <c r="H45" s="12">
        <v>0</v>
      </c>
      <c r="I45" s="12">
        <v>375</v>
      </c>
      <c r="J45" s="12">
        <v>271</v>
      </c>
      <c r="K45" s="13">
        <f t="shared" si="8"/>
        <v>138.37638376383765</v>
      </c>
      <c r="L45" s="13">
        <f t="shared" si="9"/>
        <v>15</v>
      </c>
    </row>
    <row r="46" spans="1:12" s="21" customFormat="1" ht="14.45" customHeight="1" x14ac:dyDescent="0.25">
      <c r="A46" s="11">
        <v>6</v>
      </c>
      <c r="B46" s="30" t="s">
        <v>55</v>
      </c>
      <c r="C46" s="12">
        <v>7</v>
      </c>
      <c r="D46" s="12">
        <v>4</v>
      </c>
      <c r="E46" s="12">
        <v>3</v>
      </c>
      <c r="F46" s="12">
        <v>0</v>
      </c>
      <c r="G46" s="12">
        <v>0</v>
      </c>
      <c r="H46" s="12">
        <v>0</v>
      </c>
      <c r="I46" s="12">
        <v>234</v>
      </c>
      <c r="J46" s="12">
        <v>193</v>
      </c>
      <c r="K46" s="13">
        <f t="shared" si="8"/>
        <v>121.24352331606218</v>
      </c>
      <c r="L46" s="13">
        <f t="shared" si="9"/>
        <v>15</v>
      </c>
    </row>
    <row r="47" spans="1:12" s="21" customFormat="1" ht="14.45" customHeight="1" x14ac:dyDescent="0.25">
      <c r="A47" s="11">
        <v>7</v>
      </c>
      <c r="B47" s="15" t="s">
        <v>24</v>
      </c>
      <c r="C47" s="12">
        <v>7</v>
      </c>
      <c r="D47" s="12">
        <v>4</v>
      </c>
      <c r="E47" s="12">
        <v>3</v>
      </c>
      <c r="F47" s="12">
        <v>0</v>
      </c>
      <c r="G47" s="12">
        <v>0</v>
      </c>
      <c r="H47" s="12">
        <v>0</v>
      </c>
      <c r="I47" s="12">
        <v>319</v>
      </c>
      <c r="J47" s="12">
        <v>267</v>
      </c>
      <c r="K47" s="13">
        <f t="shared" si="8"/>
        <v>119.47565543071161</v>
      </c>
      <c r="L47" s="13">
        <f t="shared" si="9"/>
        <v>15</v>
      </c>
    </row>
    <row r="48" spans="1:12" s="21" customFormat="1" ht="14.45" customHeight="1" x14ac:dyDescent="0.25">
      <c r="A48" s="11">
        <v>8</v>
      </c>
      <c r="B48" s="16" t="s">
        <v>34</v>
      </c>
      <c r="C48" s="12">
        <v>7</v>
      </c>
      <c r="D48" s="12">
        <v>4</v>
      </c>
      <c r="E48" s="12">
        <v>3</v>
      </c>
      <c r="F48" s="12">
        <v>0</v>
      </c>
      <c r="G48" s="12">
        <v>0</v>
      </c>
      <c r="H48" s="12">
        <v>0</v>
      </c>
      <c r="I48" s="12">
        <v>247</v>
      </c>
      <c r="J48" s="12">
        <v>222</v>
      </c>
      <c r="K48" s="13">
        <f t="shared" si="8"/>
        <v>111.26126126126127</v>
      </c>
      <c r="L48" s="13">
        <f t="shared" si="9"/>
        <v>15</v>
      </c>
    </row>
    <row r="49" spans="1:12" s="21" customFormat="1" ht="14.45" customHeight="1" x14ac:dyDescent="0.25">
      <c r="A49" s="11">
        <v>9</v>
      </c>
      <c r="B49" s="15" t="s">
        <v>56</v>
      </c>
      <c r="C49" s="12">
        <v>7</v>
      </c>
      <c r="D49" s="12">
        <v>4</v>
      </c>
      <c r="E49" s="12">
        <v>3</v>
      </c>
      <c r="F49" s="12">
        <v>0</v>
      </c>
      <c r="G49" s="12">
        <v>0</v>
      </c>
      <c r="H49" s="12">
        <v>0</v>
      </c>
      <c r="I49" s="12">
        <v>332</v>
      </c>
      <c r="J49" s="12">
        <v>304</v>
      </c>
      <c r="K49" s="13">
        <f t="shared" si="8"/>
        <v>109.21052631578948</v>
      </c>
      <c r="L49" s="13">
        <f t="shared" si="9"/>
        <v>15</v>
      </c>
    </row>
    <row r="50" spans="1:12" s="21" customFormat="1" ht="14.45" customHeight="1" x14ac:dyDescent="0.25">
      <c r="A50" s="11">
        <v>10</v>
      </c>
      <c r="B50" s="15" t="s">
        <v>38</v>
      </c>
      <c r="C50" s="12">
        <v>7</v>
      </c>
      <c r="D50" s="12">
        <v>4</v>
      </c>
      <c r="E50" s="12">
        <v>3</v>
      </c>
      <c r="F50" s="12">
        <v>0</v>
      </c>
      <c r="G50" s="12">
        <v>0</v>
      </c>
      <c r="H50" s="12">
        <v>0</v>
      </c>
      <c r="I50" s="12">
        <v>312</v>
      </c>
      <c r="J50" s="12">
        <v>309</v>
      </c>
      <c r="K50" s="13">
        <f t="shared" si="8"/>
        <v>100.97087378640776</v>
      </c>
      <c r="L50" s="13">
        <f t="shared" si="9"/>
        <v>15</v>
      </c>
    </row>
    <row r="51" spans="1:12" s="21" customFormat="1" ht="14.45" customHeight="1" x14ac:dyDescent="0.25">
      <c r="A51" s="11">
        <v>11</v>
      </c>
      <c r="B51" s="37" t="s">
        <v>53</v>
      </c>
      <c r="C51" s="12">
        <v>7</v>
      </c>
      <c r="D51" s="12">
        <v>4</v>
      </c>
      <c r="E51" s="12">
        <v>3</v>
      </c>
      <c r="F51" s="12">
        <v>0</v>
      </c>
      <c r="G51" s="12">
        <v>0</v>
      </c>
      <c r="H51" s="12">
        <v>0</v>
      </c>
      <c r="I51" s="12">
        <v>124</v>
      </c>
      <c r="J51" s="12">
        <v>139</v>
      </c>
      <c r="K51" s="13">
        <f t="shared" si="8"/>
        <v>89.208633093525179</v>
      </c>
      <c r="L51" s="13">
        <f t="shared" si="9"/>
        <v>15</v>
      </c>
    </row>
    <row r="52" spans="1:12" s="21" customFormat="1" ht="14.45" customHeight="1" x14ac:dyDescent="0.25">
      <c r="A52" s="11">
        <v>12</v>
      </c>
      <c r="B52" s="15" t="s">
        <v>32</v>
      </c>
      <c r="C52" s="12">
        <v>7</v>
      </c>
      <c r="D52" s="12">
        <v>4</v>
      </c>
      <c r="E52" s="12">
        <v>3</v>
      </c>
      <c r="F52" s="12">
        <v>0</v>
      </c>
      <c r="G52" s="12">
        <v>0</v>
      </c>
      <c r="H52" s="12">
        <v>0</v>
      </c>
      <c r="I52" s="12">
        <v>328</v>
      </c>
      <c r="J52" s="12">
        <v>386</v>
      </c>
      <c r="K52" s="13">
        <f t="shared" si="8"/>
        <v>84.974093264248708</v>
      </c>
      <c r="L52" s="13">
        <f t="shared" si="9"/>
        <v>15</v>
      </c>
    </row>
    <row r="53" spans="1:12" s="21" customFormat="1" ht="14.45" customHeight="1" x14ac:dyDescent="0.25">
      <c r="A53" s="11">
        <v>13</v>
      </c>
      <c r="B53" s="15" t="s">
        <v>30</v>
      </c>
      <c r="C53" s="12">
        <v>7</v>
      </c>
      <c r="D53" s="12">
        <v>3</v>
      </c>
      <c r="E53" s="12">
        <v>3</v>
      </c>
      <c r="F53" s="12">
        <v>1</v>
      </c>
      <c r="G53" s="12">
        <v>0</v>
      </c>
      <c r="H53" s="12">
        <v>0</v>
      </c>
      <c r="I53" s="12">
        <v>263</v>
      </c>
      <c r="J53" s="12">
        <v>278</v>
      </c>
      <c r="K53" s="13">
        <f t="shared" si="8"/>
        <v>94.60431654676259</v>
      </c>
      <c r="L53" s="13">
        <f t="shared" si="9"/>
        <v>14</v>
      </c>
    </row>
    <row r="54" spans="1:12" s="23" customFormat="1" x14ac:dyDescent="0.25">
      <c r="A54" s="11">
        <v>14</v>
      </c>
      <c r="B54" s="15" t="s">
        <v>54</v>
      </c>
      <c r="C54" s="12">
        <v>7</v>
      </c>
      <c r="D54" s="12">
        <v>3</v>
      </c>
      <c r="E54" s="12">
        <v>4</v>
      </c>
      <c r="F54" s="12">
        <v>0</v>
      </c>
      <c r="G54" s="12">
        <v>0</v>
      </c>
      <c r="H54" s="12">
        <v>0</v>
      </c>
      <c r="I54" s="12">
        <v>269</v>
      </c>
      <c r="J54" s="12">
        <v>221</v>
      </c>
      <c r="K54" s="13">
        <f t="shared" si="8"/>
        <v>121.71945701357465</v>
      </c>
      <c r="L54" s="13">
        <f t="shared" si="9"/>
        <v>13</v>
      </c>
    </row>
    <row r="55" spans="1:12" s="23" customFormat="1" x14ac:dyDescent="0.25">
      <c r="A55" s="11">
        <v>15</v>
      </c>
      <c r="B55" s="15" t="s">
        <v>42</v>
      </c>
      <c r="C55" s="12">
        <v>7</v>
      </c>
      <c r="D55" s="12">
        <v>3</v>
      </c>
      <c r="E55" s="12">
        <v>4</v>
      </c>
      <c r="F55" s="12">
        <v>0</v>
      </c>
      <c r="G55" s="12">
        <v>0</v>
      </c>
      <c r="H55" s="12">
        <v>0</v>
      </c>
      <c r="I55" s="12">
        <v>226</v>
      </c>
      <c r="J55" s="12">
        <v>221</v>
      </c>
      <c r="K55" s="13">
        <f t="shared" si="8"/>
        <v>102.26244343891403</v>
      </c>
      <c r="L55" s="13">
        <f t="shared" si="9"/>
        <v>13</v>
      </c>
    </row>
    <row r="56" spans="1:12" s="31" customFormat="1" x14ac:dyDescent="0.25">
      <c r="A56" s="11">
        <v>16</v>
      </c>
      <c r="B56" s="15" t="s">
        <v>65</v>
      </c>
      <c r="C56" s="12">
        <v>7</v>
      </c>
      <c r="D56" s="12">
        <v>3</v>
      </c>
      <c r="E56" s="12">
        <v>4</v>
      </c>
      <c r="F56" s="12">
        <v>0</v>
      </c>
      <c r="G56" s="12">
        <v>0</v>
      </c>
      <c r="H56" s="12">
        <v>0</v>
      </c>
      <c r="I56" s="12">
        <v>318</v>
      </c>
      <c r="J56" s="12">
        <v>318</v>
      </c>
      <c r="K56" s="13">
        <f t="shared" si="8"/>
        <v>100</v>
      </c>
      <c r="L56" s="13">
        <f t="shared" si="9"/>
        <v>13</v>
      </c>
    </row>
    <row r="57" spans="1:12" s="23" customFormat="1" ht="14.45" customHeight="1" x14ac:dyDescent="0.25">
      <c r="A57" s="11">
        <v>17</v>
      </c>
      <c r="B57" s="15" t="s">
        <v>31</v>
      </c>
      <c r="C57" s="12">
        <v>7</v>
      </c>
      <c r="D57" s="12">
        <v>3</v>
      </c>
      <c r="E57" s="12">
        <v>4</v>
      </c>
      <c r="F57" s="12">
        <v>0</v>
      </c>
      <c r="G57" s="12">
        <v>0</v>
      </c>
      <c r="H57" s="12">
        <v>0</v>
      </c>
      <c r="I57" s="12">
        <v>300</v>
      </c>
      <c r="J57" s="12">
        <v>329</v>
      </c>
      <c r="K57" s="13">
        <f t="shared" si="8"/>
        <v>91.1854103343465</v>
      </c>
      <c r="L57" s="13">
        <f t="shared" si="9"/>
        <v>13</v>
      </c>
    </row>
    <row r="58" spans="1:12" s="23" customFormat="1" ht="14.45" customHeight="1" x14ac:dyDescent="0.25">
      <c r="A58" s="11">
        <v>18</v>
      </c>
      <c r="B58" s="29" t="s">
        <v>44</v>
      </c>
      <c r="C58" s="12">
        <v>7</v>
      </c>
      <c r="D58" s="12">
        <v>3</v>
      </c>
      <c r="E58" s="12">
        <v>4</v>
      </c>
      <c r="F58" s="12">
        <v>0</v>
      </c>
      <c r="G58" s="12">
        <v>0</v>
      </c>
      <c r="H58" s="12">
        <v>0</v>
      </c>
      <c r="I58" s="12">
        <v>252</v>
      </c>
      <c r="J58" s="12">
        <v>283</v>
      </c>
      <c r="K58" s="13">
        <f t="shared" si="8"/>
        <v>89.045936395759711</v>
      </c>
      <c r="L58" s="13">
        <f t="shared" si="9"/>
        <v>13</v>
      </c>
    </row>
    <row r="59" spans="1:12" s="23" customFormat="1" ht="14.45" customHeight="1" x14ac:dyDescent="0.25">
      <c r="A59" s="11">
        <v>19</v>
      </c>
      <c r="B59" s="15" t="s">
        <v>29</v>
      </c>
      <c r="C59" s="12">
        <v>7</v>
      </c>
      <c r="D59" s="12">
        <v>3</v>
      </c>
      <c r="E59" s="12">
        <v>4</v>
      </c>
      <c r="F59" s="12">
        <v>0</v>
      </c>
      <c r="G59" s="12">
        <v>0</v>
      </c>
      <c r="H59" s="12">
        <v>0</v>
      </c>
      <c r="I59" s="12">
        <v>217</v>
      </c>
      <c r="J59" s="12">
        <v>253</v>
      </c>
      <c r="K59" s="13">
        <f t="shared" si="8"/>
        <v>85.770750988142296</v>
      </c>
      <c r="L59" s="13">
        <f t="shared" si="9"/>
        <v>13</v>
      </c>
    </row>
    <row r="60" spans="1:12" s="23" customFormat="1" ht="14.45" customHeight="1" x14ac:dyDescent="0.25">
      <c r="A60" s="11">
        <v>20</v>
      </c>
      <c r="B60" s="15" t="s">
        <v>66</v>
      </c>
      <c r="C60" s="12">
        <v>7</v>
      </c>
      <c r="D60" s="12">
        <v>3</v>
      </c>
      <c r="E60" s="12">
        <v>4</v>
      </c>
      <c r="F60" s="12">
        <v>0</v>
      </c>
      <c r="G60" s="12">
        <v>0</v>
      </c>
      <c r="H60" s="12">
        <v>0</v>
      </c>
      <c r="I60" s="12">
        <v>249</v>
      </c>
      <c r="J60" s="12">
        <v>300</v>
      </c>
      <c r="K60" s="13">
        <f t="shared" si="8"/>
        <v>83</v>
      </c>
      <c r="L60" s="13">
        <f t="shared" si="9"/>
        <v>13</v>
      </c>
    </row>
    <row r="61" spans="1:12" s="36" customFormat="1" ht="14.45" customHeight="1" x14ac:dyDescent="0.25">
      <c r="A61" s="11">
        <v>21</v>
      </c>
      <c r="B61" s="15" t="s">
        <v>26</v>
      </c>
      <c r="C61" s="12">
        <v>7</v>
      </c>
      <c r="D61" s="12">
        <v>2</v>
      </c>
      <c r="E61" s="12">
        <v>4</v>
      </c>
      <c r="F61" s="12">
        <v>1</v>
      </c>
      <c r="G61" s="12">
        <v>0</v>
      </c>
      <c r="H61" s="12">
        <v>0</v>
      </c>
      <c r="I61" s="12">
        <v>239</v>
      </c>
      <c r="J61" s="12">
        <v>337</v>
      </c>
      <c r="K61" s="13">
        <f t="shared" si="8"/>
        <v>70.919881305637986</v>
      </c>
      <c r="L61" s="13">
        <f t="shared" si="9"/>
        <v>12</v>
      </c>
    </row>
    <row r="62" spans="1:12" s="36" customFormat="1" ht="14.45" customHeight="1" x14ac:dyDescent="0.25">
      <c r="A62" s="11">
        <v>22</v>
      </c>
      <c r="B62" s="15" t="s">
        <v>41</v>
      </c>
      <c r="C62" s="12">
        <v>7</v>
      </c>
      <c r="D62" s="12">
        <v>2</v>
      </c>
      <c r="E62" s="12">
        <v>5</v>
      </c>
      <c r="F62" s="12">
        <v>0</v>
      </c>
      <c r="G62" s="12">
        <v>0</v>
      </c>
      <c r="H62" s="12">
        <v>0</v>
      </c>
      <c r="I62" s="12">
        <v>237</v>
      </c>
      <c r="J62" s="12">
        <v>275</v>
      </c>
      <c r="K62" s="13">
        <f t="shared" si="8"/>
        <v>86.181818181818187</v>
      </c>
      <c r="L62" s="13">
        <f t="shared" si="9"/>
        <v>11</v>
      </c>
    </row>
    <row r="63" spans="1:12" s="22" customFormat="1" ht="14.45" customHeight="1" x14ac:dyDescent="0.25">
      <c r="A63" s="11">
        <v>23</v>
      </c>
      <c r="B63" s="29" t="s">
        <v>45</v>
      </c>
      <c r="C63" s="12">
        <v>7</v>
      </c>
      <c r="D63" s="12">
        <v>1</v>
      </c>
      <c r="E63" s="12">
        <v>5</v>
      </c>
      <c r="F63" s="12">
        <v>1</v>
      </c>
      <c r="G63" s="12">
        <v>0</v>
      </c>
      <c r="H63" s="12">
        <v>0</v>
      </c>
      <c r="I63" s="12">
        <v>120</v>
      </c>
      <c r="J63" s="12">
        <v>209</v>
      </c>
      <c r="K63" s="13">
        <f t="shared" si="8"/>
        <v>57.41626794258373</v>
      </c>
      <c r="L63" s="13">
        <f t="shared" si="9"/>
        <v>10</v>
      </c>
    </row>
    <row r="64" spans="1:12" s="22" customFormat="1" ht="14.45" customHeight="1" x14ac:dyDescent="0.25">
      <c r="A64" s="11">
        <v>24</v>
      </c>
      <c r="B64" s="15" t="s">
        <v>67</v>
      </c>
      <c r="C64" s="12">
        <v>7</v>
      </c>
      <c r="D64" s="12">
        <v>0</v>
      </c>
      <c r="E64" s="12">
        <v>6</v>
      </c>
      <c r="F64" s="12">
        <v>1</v>
      </c>
      <c r="G64" s="12">
        <v>0</v>
      </c>
      <c r="H64" s="12">
        <v>0</v>
      </c>
      <c r="I64" s="12">
        <v>180</v>
      </c>
      <c r="J64" s="12">
        <v>247</v>
      </c>
      <c r="K64" s="13">
        <f t="shared" si="8"/>
        <v>72.874493927125499</v>
      </c>
      <c r="L64" s="13">
        <f t="shared" si="9"/>
        <v>8</v>
      </c>
    </row>
    <row r="65" spans="1:12" ht="14.45" customHeight="1" x14ac:dyDescent="0.25">
      <c r="A65" s="8" t="s">
        <v>3</v>
      </c>
      <c r="B65" s="16"/>
      <c r="K65" s="15"/>
      <c r="L65" s="14" t="s">
        <v>3</v>
      </c>
    </row>
    <row r="91" s="17" customFormat="1" ht="14.45" customHeight="1" x14ac:dyDescent="0.25"/>
    <row r="92" s="17" customFormat="1" ht="14.45" customHeight="1" x14ac:dyDescent="0.25"/>
  </sheetData>
  <sortState xmlns:xlrd2="http://schemas.microsoft.com/office/spreadsheetml/2017/richdata2" ref="B42:L64">
    <sortCondition descending="1" ref="L42:L64"/>
    <sortCondition descending="1" ref="K42:K64"/>
  </sortState>
  <pageMargins left="0.51181102362204722" right="0.51181102362204722" top="0.35433070866141736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Sh11eet1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2021-04-25T03:49:39Z</dcterms:modified>
</cp:coreProperties>
</file>