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<sst xmlns="http://schemas.openxmlformats.org/spreadsheetml/2006/main" count="163" uniqueCount="81">
  <si>
    <t>TEAM</t>
  </si>
  <si>
    <t>W</t>
  </si>
  <si>
    <t>L</t>
  </si>
  <si>
    <t>D</t>
  </si>
  <si>
    <t>MG</t>
  </si>
  <si>
    <t>P</t>
  </si>
  <si>
    <t>%</t>
  </si>
  <si>
    <t>POINTS</t>
  </si>
  <si>
    <t>Rollies</t>
  </si>
  <si>
    <t>Legends</t>
  </si>
  <si>
    <t>Angels</t>
  </si>
  <si>
    <t>Key:</t>
  </si>
  <si>
    <t>W = wins</t>
  </si>
  <si>
    <t>D = drawn games</t>
  </si>
  <si>
    <t>L = losses</t>
  </si>
  <si>
    <t>MG = missed games</t>
  </si>
  <si>
    <t>GP = games played</t>
  </si>
  <si>
    <t>GP</t>
  </si>
  <si>
    <t>P = penalties</t>
  </si>
  <si>
    <t>F = points scored for team</t>
  </si>
  <si>
    <t>A = points scored against team</t>
  </si>
  <si>
    <t>F</t>
  </si>
  <si>
    <t>A</t>
  </si>
  <si>
    <t>7 Team</t>
  </si>
  <si>
    <t xml:space="preserve"> </t>
  </si>
  <si>
    <t>Hornets</t>
  </si>
  <si>
    <t xml:space="preserve">InKognito </t>
  </si>
  <si>
    <t>IDKY</t>
  </si>
  <si>
    <t>Just Magic</t>
  </si>
  <si>
    <t>Gems</t>
  </si>
  <si>
    <t xml:space="preserve">                   28 Mar 2009</t>
  </si>
  <si>
    <t>Esther Girls</t>
  </si>
  <si>
    <t>Rockets</t>
  </si>
  <si>
    <t>Warriors</t>
  </si>
  <si>
    <t>Flying Bacons</t>
  </si>
  <si>
    <t>Flames</t>
  </si>
  <si>
    <t>Black Berries</t>
  </si>
  <si>
    <t>Basketballerzz</t>
  </si>
  <si>
    <t>Trojans</t>
  </si>
  <si>
    <t>All Mixed Up</t>
  </si>
  <si>
    <t>Gang Green</t>
  </si>
  <si>
    <t>Titans</t>
  </si>
  <si>
    <t>WA Lakers</t>
  </si>
  <si>
    <t>Mustangs</t>
  </si>
  <si>
    <t>The Owls</t>
  </si>
  <si>
    <t>Saintzz</t>
  </si>
  <si>
    <t>The Saints</t>
  </si>
  <si>
    <t>Rhinos</t>
  </si>
  <si>
    <t>Basketball Junkies</t>
  </si>
  <si>
    <t>Not The Eddies</t>
  </si>
  <si>
    <t>Breakers</t>
  </si>
  <si>
    <t>Flaming Galahs</t>
  </si>
  <si>
    <t xml:space="preserve">  </t>
  </si>
  <si>
    <t xml:space="preserve">  2014 SPRING PREMIERSHIP LADDER</t>
  </si>
  <si>
    <t>Black Mambas</t>
  </si>
  <si>
    <t>P-dubs</t>
  </si>
  <si>
    <t>Mirrabooka Raptors</t>
  </si>
  <si>
    <t>Celtics</t>
  </si>
  <si>
    <t>Phoenix Rising</t>
  </si>
  <si>
    <t>Islanders</t>
  </si>
  <si>
    <t>Stars</t>
  </si>
  <si>
    <t>Giants</t>
  </si>
  <si>
    <t>Black Magic</t>
  </si>
  <si>
    <t>Storm</t>
  </si>
  <si>
    <t>WITHDRAWN</t>
  </si>
  <si>
    <t>Mixed A Grade</t>
  </si>
  <si>
    <t>Mixed B Grade</t>
  </si>
  <si>
    <t>Womens C Grades</t>
  </si>
  <si>
    <t>Womens D Grade</t>
  </si>
  <si>
    <t>WASOT</t>
  </si>
  <si>
    <t>Womens A Grade</t>
  </si>
  <si>
    <t>Womens B Grade</t>
  </si>
  <si>
    <t xml:space="preserve">Mens C  Grade </t>
  </si>
  <si>
    <t>Mens D Grade</t>
  </si>
  <si>
    <t>Mens E Grade</t>
  </si>
  <si>
    <t>Mens F  Grade</t>
  </si>
  <si>
    <t>Mens A Grade</t>
  </si>
  <si>
    <t>Mens B Grade</t>
  </si>
  <si>
    <t>Triple Threat</t>
  </si>
  <si>
    <t>6 December 2014</t>
  </si>
  <si>
    <t>The Real Deal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</si>
</sst>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5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6"/>
      <color rgb="FFFF0000"/>
      <name val="Arial"/>
      <family val="2"/>
    </font>
    <font>
      <b/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8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8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8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178" fontId="9" fillId="0" borderId="0" xfId="0" applyNumberFormat="1" applyFont="1" applyFill="1" applyAlignment="1">
      <alignment horizontal="left"/>
    </xf>
    <xf numFmtId="0" fontId="16" fillId="0" borderId="0" xfId="0" applyFont="1" applyAlignment="1">
      <alignment/>
    </xf>
    <xf numFmtId="0" fontId="51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178" fontId="49" fillId="0" borderId="0" xfId="0" applyNumberFormat="1" applyFont="1" applyFill="1" applyAlignment="1">
      <alignment horizontal="center"/>
    </xf>
    <xf numFmtId="178" fontId="49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0</xdr:row>
      <xdr:rowOff>0</xdr:rowOff>
    </xdr:from>
    <xdr:to>
      <xdr:col>12</xdr:col>
      <xdr:colOff>561975</xdr:colOff>
      <xdr:row>1</xdr:row>
      <xdr:rowOff>38100</xdr:rowOff>
    </xdr:to>
    <xdr:pic>
      <xdr:nvPicPr>
        <xdr:cNvPr id="1" name="Picture 1" descr="version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0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523875</xdr:colOff>
      <xdr:row>54</xdr:row>
      <xdr:rowOff>0</xdr:rowOff>
    </xdr:from>
    <xdr:to>
      <xdr:col>12</xdr:col>
      <xdr:colOff>561975</xdr:colOff>
      <xdr:row>55</xdr:row>
      <xdr:rowOff>38100</xdr:rowOff>
    </xdr:to>
    <xdr:pic>
      <xdr:nvPicPr>
        <xdr:cNvPr id="2" name="Picture 1" descr="version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0067925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8.421875" style="1" customWidth="1"/>
    <col min="3" max="4" width="5.28125" style="1" customWidth="1"/>
    <col min="5" max="5" width="5.421875" style="1" customWidth="1"/>
    <col min="6" max="8" width="4.28125" style="1" customWidth="1"/>
    <col min="9" max="9" width="8.00390625" style="1" customWidth="1"/>
    <col min="10" max="10" width="8.57421875" style="1" customWidth="1"/>
    <col min="11" max="11" width="8.421875" style="8" customWidth="1"/>
    <col min="12" max="12" width="8.00390625" style="8" customWidth="1"/>
    <col min="13" max="13" width="13.140625" style="27" customWidth="1"/>
    <col min="14" max="16384" width="9.140625" style="1" customWidth="1"/>
  </cols>
  <sheetData>
    <row r="1" spans="1:13" s="3" customFormat="1" ht="26.25">
      <c r="A1" s="3" t="s">
        <v>53</v>
      </c>
      <c r="K1" s="5"/>
      <c r="L1" s="5"/>
      <c r="M1" s="27"/>
    </row>
    <row r="2" spans="11:13" s="3" customFormat="1" ht="12.75" customHeight="1">
      <c r="K2" s="5"/>
      <c r="L2" s="5"/>
      <c r="M2" s="27"/>
    </row>
    <row r="3" spans="11:13" s="3" customFormat="1" ht="15.75" customHeight="1">
      <c r="K3" s="17" t="s">
        <v>79</v>
      </c>
      <c r="L3" s="5"/>
      <c r="M3" s="27"/>
    </row>
    <row r="4" spans="11:13" s="3" customFormat="1" ht="15.75" customHeight="1">
      <c r="K4" s="17"/>
      <c r="L4" s="5"/>
      <c r="M4" s="27"/>
    </row>
    <row r="5" spans="11:13" s="3" customFormat="1" ht="15.75" customHeight="1">
      <c r="K5" s="17"/>
      <c r="L5" s="5"/>
      <c r="M5" s="27"/>
    </row>
    <row r="6" spans="3:13" s="3" customFormat="1" ht="15.75" customHeight="1">
      <c r="C6" s="16" t="s">
        <v>11</v>
      </c>
      <c r="D6" s="2"/>
      <c r="E6" s="2"/>
      <c r="F6" s="2"/>
      <c r="G6" s="2"/>
      <c r="H6" s="2"/>
      <c r="I6" s="2"/>
      <c r="J6" s="2" t="s">
        <v>30</v>
      </c>
      <c r="K6" s="5" t="s">
        <v>24</v>
      </c>
      <c r="L6" s="5"/>
      <c r="M6" s="27"/>
    </row>
    <row r="7" spans="2:13" s="2" customFormat="1" ht="13.5" customHeight="1">
      <c r="B7" s="2" t="s">
        <v>24</v>
      </c>
      <c r="C7" s="4" t="s">
        <v>16</v>
      </c>
      <c r="D7" s="4"/>
      <c r="E7" s="4"/>
      <c r="F7" s="4"/>
      <c r="G7" s="4"/>
      <c r="H7" s="4" t="s">
        <v>15</v>
      </c>
      <c r="K7" s="2" t="s">
        <v>24</v>
      </c>
      <c r="M7" s="27"/>
    </row>
    <row r="8" spans="3:13" s="2" customFormat="1" ht="15" customHeight="1">
      <c r="C8" s="4" t="s">
        <v>12</v>
      </c>
      <c r="D8" s="4"/>
      <c r="E8" s="4"/>
      <c r="F8" s="4"/>
      <c r="G8" s="4"/>
      <c r="H8" s="4" t="s">
        <v>18</v>
      </c>
      <c r="I8" s="4"/>
      <c r="J8" s="4"/>
      <c r="K8" s="6"/>
      <c r="L8" s="4" t="s">
        <v>24</v>
      </c>
      <c r="M8" s="27"/>
    </row>
    <row r="9" spans="3:13" s="4" customFormat="1" ht="12.75" customHeight="1">
      <c r="C9" s="4" t="s">
        <v>14</v>
      </c>
      <c r="H9" s="4" t="s">
        <v>19</v>
      </c>
      <c r="L9" s="7"/>
      <c r="M9" s="27"/>
    </row>
    <row r="10" spans="3:13" s="4" customFormat="1" ht="12.75" customHeight="1">
      <c r="C10" s="4" t="s">
        <v>13</v>
      </c>
      <c r="H10" s="4" t="s">
        <v>20</v>
      </c>
      <c r="K10" s="7"/>
      <c r="L10" s="7"/>
      <c r="M10" s="27"/>
    </row>
    <row r="11" spans="11:13" s="4" customFormat="1" ht="8.25" customHeight="1">
      <c r="K11" s="7"/>
      <c r="L11" s="7"/>
      <c r="M11" s="27"/>
    </row>
    <row r="12" spans="11:13" s="4" customFormat="1" ht="11.25" customHeight="1" hidden="1">
      <c r="K12" s="7"/>
      <c r="L12" s="7"/>
      <c r="M12" s="27"/>
    </row>
    <row r="13" spans="2:13" s="9" customFormat="1" ht="15">
      <c r="B13" s="10" t="s">
        <v>0</v>
      </c>
      <c r="C13" s="10" t="s">
        <v>17</v>
      </c>
      <c r="D13" s="10" t="s">
        <v>1</v>
      </c>
      <c r="E13" s="10" t="s">
        <v>2</v>
      </c>
      <c r="F13" s="10" t="s">
        <v>3</v>
      </c>
      <c r="G13" s="10" t="s">
        <v>4</v>
      </c>
      <c r="H13" s="10" t="s">
        <v>5</v>
      </c>
      <c r="I13" s="10" t="s">
        <v>21</v>
      </c>
      <c r="J13" s="10" t="s">
        <v>22</v>
      </c>
      <c r="K13" s="11" t="s">
        <v>6</v>
      </c>
      <c r="L13" s="11" t="s">
        <v>7</v>
      </c>
      <c r="M13" s="28"/>
    </row>
    <row r="14" spans="2:13" s="9" customFormat="1" ht="7.5" customHeight="1"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28"/>
    </row>
    <row r="15" spans="2:13" s="13" customFormat="1" ht="15.75">
      <c r="B15" s="23" t="s">
        <v>76</v>
      </c>
      <c r="C15" s="14"/>
      <c r="D15" s="14"/>
      <c r="E15" s="14"/>
      <c r="F15" s="14"/>
      <c r="G15" s="14"/>
      <c r="H15" s="14"/>
      <c r="I15" s="14"/>
      <c r="J15" s="14"/>
      <c r="K15" s="15"/>
      <c r="L15" s="15"/>
      <c r="M15" s="27"/>
    </row>
    <row r="16" spans="1:12" ht="15.75">
      <c r="A16" s="32">
        <v>1</v>
      </c>
      <c r="B16" s="20" t="s">
        <v>27</v>
      </c>
      <c r="C16" s="21">
        <v>16</v>
      </c>
      <c r="D16" s="21">
        <v>13</v>
      </c>
      <c r="E16" s="21">
        <v>1</v>
      </c>
      <c r="F16" s="21">
        <v>2</v>
      </c>
      <c r="G16" s="21">
        <v>0</v>
      </c>
      <c r="H16" s="21">
        <v>0</v>
      </c>
      <c r="I16" s="21">
        <v>887</v>
      </c>
      <c r="J16" s="21">
        <v>702</v>
      </c>
      <c r="K16" s="22">
        <f>I16*100/J16</f>
        <v>126.35327635327636</v>
      </c>
      <c r="L16" s="22">
        <f>D16*3+E16*1+F16*2+G16*1.5-H16</f>
        <v>44</v>
      </c>
    </row>
    <row r="17" spans="1:13" ht="15.75">
      <c r="A17" s="32">
        <v>2</v>
      </c>
      <c r="B17" s="20" t="s">
        <v>47</v>
      </c>
      <c r="C17" s="21">
        <v>16</v>
      </c>
      <c r="D17" s="21">
        <v>11</v>
      </c>
      <c r="E17" s="21">
        <v>3</v>
      </c>
      <c r="F17" s="21">
        <v>2</v>
      </c>
      <c r="G17" s="21">
        <v>0</v>
      </c>
      <c r="H17" s="21">
        <v>0</v>
      </c>
      <c r="I17" s="21">
        <v>847</v>
      </c>
      <c r="J17" s="21">
        <v>707</v>
      </c>
      <c r="K17" s="22">
        <f>I17*100/J17</f>
        <v>119.8019801980198</v>
      </c>
      <c r="L17" s="22">
        <f>D17*3+E17*1+F17*2+G17*1.5-H17</f>
        <v>40</v>
      </c>
      <c r="M17" s="33"/>
    </row>
    <row r="18" spans="1:13" ht="15.75">
      <c r="A18" s="32">
        <v>3</v>
      </c>
      <c r="B18" s="20" t="s">
        <v>28</v>
      </c>
      <c r="C18" s="21">
        <v>16</v>
      </c>
      <c r="D18" s="21">
        <v>11</v>
      </c>
      <c r="E18" s="21">
        <v>4</v>
      </c>
      <c r="F18" s="21">
        <v>1</v>
      </c>
      <c r="G18" s="21">
        <v>0</v>
      </c>
      <c r="H18" s="21">
        <v>0</v>
      </c>
      <c r="I18" s="21">
        <v>879</v>
      </c>
      <c r="J18" s="21">
        <v>728</v>
      </c>
      <c r="K18" s="22">
        <f>I18*100/J18</f>
        <v>120.74175824175825</v>
      </c>
      <c r="L18" s="22">
        <f>D18*3+E18*1+F18*2+G18*1.5-H18</f>
        <v>39</v>
      </c>
      <c r="M18" s="29" t="s">
        <v>24</v>
      </c>
    </row>
    <row r="19" spans="1:12" s="12" customFormat="1" ht="15">
      <c r="A19" s="24">
        <v>4</v>
      </c>
      <c r="B19" s="20" t="s">
        <v>51</v>
      </c>
      <c r="C19" s="21">
        <v>16</v>
      </c>
      <c r="D19" s="21">
        <v>8</v>
      </c>
      <c r="E19" s="21">
        <v>7</v>
      </c>
      <c r="F19" s="21">
        <v>1</v>
      </c>
      <c r="G19" s="21">
        <v>0</v>
      </c>
      <c r="H19" s="21">
        <v>0</v>
      </c>
      <c r="I19" s="21">
        <v>698</v>
      </c>
      <c r="J19" s="21">
        <v>626</v>
      </c>
      <c r="K19" s="22">
        <f>I19*100/J19</f>
        <v>111.50159744408946</v>
      </c>
      <c r="L19" s="22">
        <f>D19*3+E19*1+F19*2+G19*1.5-H19</f>
        <v>33</v>
      </c>
    </row>
    <row r="20" spans="2:13" s="13" customFormat="1" ht="15.75">
      <c r="B20" s="23" t="s">
        <v>77</v>
      </c>
      <c r="C20" s="14"/>
      <c r="D20" s="14"/>
      <c r="E20" s="14"/>
      <c r="F20" s="14"/>
      <c r="G20" s="14"/>
      <c r="H20" s="14"/>
      <c r="I20" s="14"/>
      <c r="J20" s="14"/>
      <c r="K20" s="15"/>
      <c r="L20" s="15"/>
      <c r="M20" s="27"/>
    </row>
    <row r="21" spans="1:12" s="12" customFormat="1" ht="15">
      <c r="A21" s="24">
        <v>1</v>
      </c>
      <c r="B21" s="20" t="s">
        <v>34</v>
      </c>
      <c r="C21" s="21">
        <v>16</v>
      </c>
      <c r="D21" s="21">
        <v>8</v>
      </c>
      <c r="E21" s="21">
        <v>8</v>
      </c>
      <c r="F21" s="21">
        <v>0</v>
      </c>
      <c r="G21" s="21">
        <v>0</v>
      </c>
      <c r="H21" s="21">
        <v>0</v>
      </c>
      <c r="I21" s="21">
        <v>794</v>
      </c>
      <c r="J21" s="21">
        <v>769</v>
      </c>
      <c r="K21" s="22">
        <f>I21*100/J21</f>
        <v>103.25097529258778</v>
      </c>
      <c r="L21" s="22">
        <f>D21*3+E21*1+F21*2+G21*1.5-H21</f>
        <v>32</v>
      </c>
    </row>
    <row r="22" spans="1:13" ht="15.75">
      <c r="A22" s="24">
        <v>2</v>
      </c>
      <c r="B22" s="20" t="s">
        <v>23</v>
      </c>
      <c r="C22" s="21">
        <v>16</v>
      </c>
      <c r="D22" s="21">
        <v>7</v>
      </c>
      <c r="E22" s="21">
        <v>9</v>
      </c>
      <c r="F22" s="21">
        <v>0</v>
      </c>
      <c r="G22" s="21">
        <v>0</v>
      </c>
      <c r="H22" s="21">
        <v>0</v>
      </c>
      <c r="I22" s="21">
        <v>920</v>
      </c>
      <c r="J22" s="21">
        <v>880</v>
      </c>
      <c r="K22" s="22">
        <f>I22*100/J22</f>
        <v>104.54545454545455</v>
      </c>
      <c r="L22" s="22">
        <f>D22*3+E22*1+F22*2+G22*1.5-H22</f>
        <v>30</v>
      </c>
      <c r="M22" s="29" t="s">
        <v>24</v>
      </c>
    </row>
    <row r="23" spans="1:13" ht="15.75">
      <c r="A23" s="24">
        <v>3</v>
      </c>
      <c r="B23" s="20" t="s">
        <v>8</v>
      </c>
      <c r="C23" s="21">
        <v>16</v>
      </c>
      <c r="D23" s="21">
        <v>6</v>
      </c>
      <c r="E23" s="21">
        <v>9</v>
      </c>
      <c r="F23" s="21">
        <v>1</v>
      </c>
      <c r="G23" s="21">
        <v>0</v>
      </c>
      <c r="H23" s="21">
        <v>0</v>
      </c>
      <c r="I23" s="21">
        <v>848</v>
      </c>
      <c r="J23" s="21">
        <v>846</v>
      </c>
      <c r="K23" s="22">
        <f>I23*100/J23</f>
        <v>100.23640661938535</v>
      </c>
      <c r="L23" s="22">
        <f>D23*3+E23*1+F23*2+G23*1.5-H23</f>
        <v>29</v>
      </c>
      <c r="M23" s="29"/>
    </row>
    <row r="24" spans="1:13" ht="15.75">
      <c r="A24" s="24">
        <v>4</v>
      </c>
      <c r="B24" s="20" t="s">
        <v>80</v>
      </c>
      <c r="C24" s="21">
        <v>16</v>
      </c>
      <c r="D24" s="21">
        <v>0</v>
      </c>
      <c r="E24" s="21">
        <v>1</v>
      </c>
      <c r="F24" s="21">
        <v>0</v>
      </c>
      <c r="G24" s="21">
        <v>15</v>
      </c>
      <c r="H24" s="21">
        <v>0</v>
      </c>
      <c r="I24" s="21">
        <v>39</v>
      </c>
      <c r="J24" s="21">
        <v>40</v>
      </c>
      <c r="K24" s="22">
        <f>I24*100/J24</f>
        <v>97.5</v>
      </c>
      <c r="L24" s="22">
        <f>D24*3+E24*1+F24*2+G24*1.5-H24</f>
        <v>23.5</v>
      </c>
      <c r="M24" s="29"/>
    </row>
    <row r="25" spans="1:13" ht="9" customHeight="1">
      <c r="A25" s="24"/>
      <c r="B25" s="20"/>
      <c r="C25" s="21"/>
      <c r="D25" s="21"/>
      <c r="E25" s="21"/>
      <c r="F25" s="21"/>
      <c r="G25" s="21"/>
      <c r="H25" s="21"/>
      <c r="I25" s="21"/>
      <c r="J25" s="21"/>
      <c r="K25" s="22"/>
      <c r="L25" s="22"/>
      <c r="M25" s="1"/>
    </row>
    <row r="26" spans="2:16" s="13" customFormat="1" ht="15.75">
      <c r="B26" s="23" t="s">
        <v>72</v>
      </c>
      <c r="C26" s="14"/>
      <c r="D26" s="14"/>
      <c r="E26" s="14"/>
      <c r="F26" s="14"/>
      <c r="G26" s="14"/>
      <c r="H26" s="14"/>
      <c r="I26" s="14"/>
      <c r="J26" s="14"/>
      <c r="K26" s="15"/>
      <c r="L26" s="15"/>
      <c r="M26" s="27"/>
      <c r="P26" s="13" t="s">
        <v>24</v>
      </c>
    </row>
    <row r="27" spans="1:13" s="13" customFormat="1" ht="15.75">
      <c r="A27" s="24">
        <v>1</v>
      </c>
      <c r="B27" s="20" t="s">
        <v>9</v>
      </c>
      <c r="C27" s="21">
        <v>16</v>
      </c>
      <c r="D27" s="21">
        <v>11</v>
      </c>
      <c r="E27" s="21">
        <v>5</v>
      </c>
      <c r="F27" s="21">
        <v>0</v>
      </c>
      <c r="G27" s="21">
        <v>0</v>
      </c>
      <c r="H27" s="21">
        <v>0</v>
      </c>
      <c r="I27" s="21">
        <v>752</v>
      </c>
      <c r="J27" s="21">
        <v>683</v>
      </c>
      <c r="K27" s="22">
        <f>I27*100/J27</f>
        <v>110.10248901903367</v>
      </c>
      <c r="L27" s="22">
        <f>D27*3+E27*1+F27*2+G27*1.5-H27</f>
        <v>38</v>
      </c>
      <c r="M27" s="27"/>
    </row>
    <row r="28" spans="1:13" ht="15.75">
      <c r="A28" s="24">
        <v>2</v>
      </c>
      <c r="B28" s="20" t="s">
        <v>55</v>
      </c>
      <c r="C28" s="21">
        <v>16</v>
      </c>
      <c r="D28" s="21">
        <v>9</v>
      </c>
      <c r="E28" s="21">
        <v>6</v>
      </c>
      <c r="F28" s="21">
        <v>1</v>
      </c>
      <c r="G28" s="21">
        <v>0</v>
      </c>
      <c r="H28" s="21">
        <v>0</v>
      </c>
      <c r="I28" s="21">
        <v>797</v>
      </c>
      <c r="J28" s="21">
        <v>785</v>
      </c>
      <c r="K28" s="22">
        <f>I28*100/J28</f>
        <v>101.52866242038216</v>
      </c>
      <c r="L28" s="22">
        <f>D28*3+E28*1+F28*2+G28*1.5-H28</f>
        <v>35</v>
      </c>
      <c r="M28" s="27" t="s">
        <v>24</v>
      </c>
    </row>
    <row r="29" spans="1:13" s="12" customFormat="1" ht="15">
      <c r="A29" s="24">
        <v>3</v>
      </c>
      <c r="B29" s="20" t="s">
        <v>41</v>
      </c>
      <c r="C29" s="21">
        <v>16</v>
      </c>
      <c r="D29" s="21">
        <v>7</v>
      </c>
      <c r="E29" s="21">
        <v>9</v>
      </c>
      <c r="F29" s="21">
        <v>0</v>
      </c>
      <c r="G29" s="21">
        <v>0</v>
      </c>
      <c r="H29" s="21">
        <v>0</v>
      </c>
      <c r="I29" s="21">
        <v>725</v>
      </c>
      <c r="J29" s="21">
        <v>713</v>
      </c>
      <c r="K29" s="22">
        <f>I29*100/J29</f>
        <v>101.68302945301542</v>
      </c>
      <c r="L29" s="22">
        <f>D29*3+E29*1+F29*2+G29*1.5-H29</f>
        <v>30</v>
      </c>
      <c r="M29" s="27"/>
    </row>
    <row r="30" spans="1:13" s="12" customFormat="1" ht="15">
      <c r="A30" s="24">
        <v>4</v>
      </c>
      <c r="B30" s="20" t="s">
        <v>25</v>
      </c>
      <c r="C30" s="21">
        <v>16</v>
      </c>
      <c r="D30" s="21">
        <v>7</v>
      </c>
      <c r="E30" s="21">
        <v>9</v>
      </c>
      <c r="F30" s="21">
        <v>0</v>
      </c>
      <c r="G30" s="21">
        <v>0</v>
      </c>
      <c r="H30" s="21">
        <v>0</v>
      </c>
      <c r="I30" s="21">
        <v>717</v>
      </c>
      <c r="J30" s="21">
        <v>826</v>
      </c>
      <c r="K30" s="22">
        <f>I30*100/J30</f>
        <v>86.80387409200968</v>
      </c>
      <c r="L30" s="22">
        <f>D30*3+E30*1+F30*2+G30*1.5-H30</f>
        <v>30</v>
      </c>
      <c r="M30" s="27"/>
    </row>
    <row r="31" s="13" customFormat="1" ht="9" customHeight="1">
      <c r="M31" s="27"/>
    </row>
    <row r="32" spans="2:13" s="13" customFormat="1" ht="15.75">
      <c r="B32" s="23" t="s">
        <v>73</v>
      </c>
      <c r="C32" s="14"/>
      <c r="D32" s="14"/>
      <c r="E32" s="14"/>
      <c r="F32" s="14"/>
      <c r="G32" s="14"/>
      <c r="H32" s="14"/>
      <c r="I32" s="14"/>
      <c r="J32" s="14"/>
      <c r="K32" s="15"/>
      <c r="L32" s="15"/>
      <c r="M32" s="27"/>
    </row>
    <row r="33" spans="1:13" s="13" customFormat="1" ht="15.75">
      <c r="A33" s="24">
        <v>1</v>
      </c>
      <c r="B33" s="20" t="s">
        <v>40</v>
      </c>
      <c r="C33" s="21">
        <v>16</v>
      </c>
      <c r="D33" s="21">
        <v>11</v>
      </c>
      <c r="E33" s="21">
        <v>5</v>
      </c>
      <c r="F33" s="21">
        <v>0</v>
      </c>
      <c r="G33" s="21">
        <v>0</v>
      </c>
      <c r="H33" s="21">
        <v>0</v>
      </c>
      <c r="I33" s="21">
        <v>707</v>
      </c>
      <c r="J33" s="21">
        <v>631</v>
      </c>
      <c r="K33" s="22">
        <f>I33*100/J33</f>
        <v>112.04437400950872</v>
      </c>
      <c r="L33" s="22">
        <f>D33*3+E33*1+F33*2+G33*1.5-H33</f>
        <v>38</v>
      </c>
      <c r="M33" s="27"/>
    </row>
    <row r="34" spans="1:13" s="13" customFormat="1" ht="15.75">
      <c r="A34" s="24">
        <v>2</v>
      </c>
      <c r="B34" s="20" t="s">
        <v>33</v>
      </c>
      <c r="C34" s="21">
        <v>16</v>
      </c>
      <c r="D34" s="21">
        <v>10</v>
      </c>
      <c r="E34" s="21">
        <v>6</v>
      </c>
      <c r="F34" s="21">
        <v>0</v>
      </c>
      <c r="G34" s="21">
        <v>0</v>
      </c>
      <c r="H34" s="21">
        <v>0</v>
      </c>
      <c r="I34" s="21">
        <v>779</v>
      </c>
      <c r="J34" s="21">
        <v>696</v>
      </c>
      <c r="K34" s="22">
        <f>I34*100/J34</f>
        <v>111.92528735632185</v>
      </c>
      <c r="L34" s="22">
        <f>D34*3+E34*1+F34*2+G34*1.5-H34</f>
        <v>36</v>
      </c>
      <c r="M34" s="27"/>
    </row>
    <row r="35" spans="1:13" s="13" customFormat="1" ht="15.75">
      <c r="A35" s="25">
        <v>3</v>
      </c>
      <c r="B35" s="20" t="s">
        <v>26</v>
      </c>
      <c r="C35" s="21">
        <v>16</v>
      </c>
      <c r="D35" s="21">
        <v>9</v>
      </c>
      <c r="E35" s="21">
        <v>7</v>
      </c>
      <c r="F35" s="21">
        <v>0</v>
      </c>
      <c r="G35" s="21">
        <v>0</v>
      </c>
      <c r="H35" s="21">
        <v>0</v>
      </c>
      <c r="I35" s="21">
        <v>670</v>
      </c>
      <c r="J35" s="21">
        <v>599</v>
      </c>
      <c r="K35" s="22">
        <f>I35*100/J35</f>
        <v>111.85308848080133</v>
      </c>
      <c r="L35" s="22">
        <f>D35*3+E35*1+F35*2+G35*1.5-H35</f>
        <v>34</v>
      </c>
      <c r="M35" s="27"/>
    </row>
    <row r="36" spans="1:13" s="13" customFormat="1" ht="15.75">
      <c r="A36" s="24">
        <v>4</v>
      </c>
      <c r="B36" s="20" t="s">
        <v>43</v>
      </c>
      <c r="C36" s="21">
        <v>16</v>
      </c>
      <c r="D36" s="21">
        <v>4</v>
      </c>
      <c r="E36" s="21">
        <v>12</v>
      </c>
      <c r="F36" s="21">
        <v>0</v>
      </c>
      <c r="G36" s="21">
        <v>0</v>
      </c>
      <c r="H36" s="21">
        <v>0</v>
      </c>
      <c r="I36" s="21">
        <v>526</v>
      </c>
      <c r="J36" s="21">
        <v>805</v>
      </c>
      <c r="K36" s="22">
        <f>I36*100/J36</f>
        <v>65.3416149068323</v>
      </c>
      <c r="L36" s="22">
        <f>D36*3+E36*1+F36*2+G36*1.5-H36</f>
        <v>24</v>
      </c>
      <c r="M36" s="27"/>
    </row>
    <row r="37" ht="9" customHeight="1"/>
    <row r="38" spans="2:13" s="13" customFormat="1" ht="15.75">
      <c r="B38" s="23" t="s">
        <v>74</v>
      </c>
      <c r="C38" s="14"/>
      <c r="D38" s="14"/>
      <c r="E38" s="14"/>
      <c r="F38" s="14"/>
      <c r="G38" s="14"/>
      <c r="H38" s="14"/>
      <c r="I38" s="14"/>
      <c r="J38" s="14"/>
      <c r="K38" s="15"/>
      <c r="L38" s="15"/>
      <c r="M38" s="27"/>
    </row>
    <row r="39" spans="1:12" ht="15.75">
      <c r="A39" s="24">
        <v>1</v>
      </c>
      <c r="B39" s="20" t="s">
        <v>56</v>
      </c>
      <c r="C39" s="21">
        <v>16</v>
      </c>
      <c r="D39" s="21">
        <v>7</v>
      </c>
      <c r="E39" s="21">
        <v>9</v>
      </c>
      <c r="F39" s="21">
        <v>0</v>
      </c>
      <c r="G39" s="21">
        <v>0</v>
      </c>
      <c r="H39" s="21">
        <v>0</v>
      </c>
      <c r="I39" s="21">
        <v>562</v>
      </c>
      <c r="J39" s="21">
        <v>600</v>
      </c>
      <c r="K39" s="22">
        <f>I39*100/J39</f>
        <v>93.66666666666667</v>
      </c>
      <c r="L39" s="22">
        <f>D39*3+E39*1+F39*2+G39*1.5-H39</f>
        <v>30</v>
      </c>
    </row>
    <row r="40" spans="1:13" ht="15.75">
      <c r="A40" s="24">
        <v>2</v>
      </c>
      <c r="B40" s="20" t="s">
        <v>48</v>
      </c>
      <c r="C40" s="21">
        <v>16</v>
      </c>
      <c r="D40" s="21">
        <v>6</v>
      </c>
      <c r="E40" s="21">
        <v>10</v>
      </c>
      <c r="F40" s="21">
        <v>0</v>
      </c>
      <c r="G40" s="21">
        <v>0</v>
      </c>
      <c r="H40" s="21">
        <v>0</v>
      </c>
      <c r="I40" s="21">
        <v>666</v>
      </c>
      <c r="J40" s="21">
        <v>701</v>
      </c>
      <c r="K40" s="22">
        <f>I40*100/J40</f>
        <v>95.00713266761768</v>
      </c>
      <c r="L40" s="22">
        <f>D40*3+E40*1+F40*2+G40*1.5-H40</f>
        <v>28</v>
      </c>
      <c r="M40" s="27" t="s">
        <v>24</v>
      </c>
    </row>
    <row r="41" spans="1:12" ht="15.75">
      <c r="A41" s="24">
        <v>3</v>
      </c>
      <c r="B41" s="20" t="s">
        <v>42</v>
      </c>
      <c r="C41" s="21">
        <v>16</v>
      </c>
      <c r="D41" s="21">
        <v>5</v>
      </c>
      <c r="E41" s="21">
        <v>11</v>
      </c>
      <c r="F41" s="21">
        <v>0</v>
      </c>
      <c r="G41" s="21">
        <v>0</v>
      </c>
      <c r="H41" s="21">
        <v>0</v>
      </c>
      <c r="I41" s="21">
        <v>594</v>
      </c>
      <c r="J41" s="21">
        <v>728</v>
      </c>
      <c r="K41" s="22">
        <f>I41*100/J41</f>
        <v>81.5934065934066</v>
      </c>
      <c r="L41" s="22">
        <f>D41*3+E41*1+F41*2+G41*1.5-H41</f>
        <v>26</v>
      </c>
    </row>
    <row r="42" spans="1:12" ht="15.75">
      <c r="A42" s="24">
        <v>4</v>
      </c>
      <c r="B42" s="20" t="s">
        <v>69</v>
      </c>
      <c r="C42" s="21">
        <v>16</v>
      </c>
      <c r="D42" s="21">
        <v>2</v>
      </c>
      <c r="E42" s="21">
        <v>3</v>
      </c>
      <c r="F42" s="21">
        <v>0</v>
      </c>
      <c r="G42" s="21">
        <v>11</v>
      </c>
      <c r="H42" s="21">
        <v>0</v>
      </c>
      <c r="I42" s="21">
        <v>112</v>
      </c>
      <c r="J42" s="21">
        <v>139</v>
      </c>
      <c r="K42" s="22">
        <f>I42*100/J42</f>
        <v>80.57553956834532</v>
      </c>
      <c r="L42" s="35" t="s">
        <v>64</v>
      </c>
    </row>
    <row r="43" spans="1:12" ht="7.5" customHeight="1">
      <c r="A43" s="24"/>
      <c r="B43" s="20"/>
      <c r="C43" s="21"/>
      <c r="D43" s="21"/>
      <c r="E43" s="21"/>
      <c r="F43" s="21"/>
      <c r="G43" s="21"/>
      <c r="H43" s="21"/>
      <c r="I43" s="21"/>
      <c r="J43" s="21"/>
      <c r="K43" s="22"/>
      <c r="L43" s="22"/>
    </row>
    <row r="44" spans="2:13" s="13" customFormat="1" ht="15.75">
      <c r="B44" s="23" t="s">
        <v>75</v>
      </c>
      <c r="C44" s="14"/>
      <c r="D44" s="14"/>
      <c r="E44" s="14"/>
      <c r="F44" s="14"/>
      <c r="G44" s="14"/>
      <c r="H44" s="14"/>
      <c r="I44" s="14"/>
      <c r="J44" s="14"/>
      <c r="K44" s="15"/>
      <c r="L44" s="15"/>
      <c r="M44" s="27"/>
    </row>
    <row r="45" spans="1:13" s="12" customFormat="1" ht="15">
      <c r="A45" s="24">
        <v>1</v>
      </c>
      <c r="B45" s="20" t="s">
        <v>32</v>
      </c>
      <c r="C45" s="21">
        <v>16</v>
      </c>
      <c r="D45" s="21">
        <v>7</v>
      </c>
      <c r="E45" s="21">
        <v>9</v>
      </c>
      <c r="F45" s="21">
        <v>0</v>
      </c>
      <c r="G45" s="21">
        <v>0</v>
      </c>
      <c r="H45" s="21">
        <v>0</v>
      </c>
      <c r="I45" s="21">
        <v>603</v>
      </c>
      <c r="J45" s="21">
        <v>691</v>
      </c>
      <c r="K45" s="22">
        <f>I45*100/J45</f>
        <v>87.26483357452966</v>
      </c>
      <c r="L45" s="22">
        <f>D45*3+E45*1+F45*2+G45*1.5-H45</f>
        <v>30</v>
      </c>
      <c r="M45" s="34"/>
    </row>
    <row r="46" spans="1:13" s="12" customFormat="1" ht="15">
      <c r="A46" s="24">
        <v>2</v>
      </c>
      <c r="B46" s="20" t="s">
        <v>54</v>
      </c>
      <c r="C46" s="21">
        <v>16</v>
      </c>
      <c r="D46" s="21">
        <v>5</v>
      </c>
      <c r="E46" s="21">
        <v>11</v>
      </c>
      <c r="F46" s="21">
        <v>0</v>
      </c>
      <c r="G46" s="21">
        <v>0</v>
      </c>
      <c r="H46" s="21">
        <v>0</v>
      </c>
      <c r="I46" s="21">
        <v>611</v>
      </c>
      <c r="J46" s="21">
        <v>681</v>
      </c>
      <c r="K46" s="22">
        <f>I46*100/J46</f>
        <v>89.72099853157121</v>
      </c>
      <c r="L46" s="22">
        <f>D46*3+E46*1+F46*2+G46*1.5-H46</f>
        <v>26</v>
      </c>
      <c r="M46" s="34"/>
    </row>
    <row r="47" spans="1:13" s="12" customFormat="1" ht="15">
      <c r="A47" s="24">
        <v>3</v>
      </c>
      <c r="B47" s="20" t="s">
        <v>61</v>
      </c>
      <c r="C47" s="21">
        <v>16</v>
      </c>
      <c r="D47" s="21">
        <v>2</v>
      </c>
      <c r="E47" s="21">
        <v>8</v>
      </c>
      <c r="F47" s="21">
        <v>0</v>
      </c>
      <c r="G47" s="21">
        <v>6</v>
      </c>
      <c r="H47" s="21">
        <v>0</v>
      </c>
      <c r="I47" s="21">
        <v>286</v>
      </c>
      <c r="J47" s="21">
        <v>350</v>
      </c>
      <c r="K47" s="22">
        <f>I47*100/J47</f>
        <v>81.71428571428571</v>
      </c>
      <c r="L47" s="22">
        <f>D47*3+E47*1+F47*2+G47*1.5-H47</f>
        <v>23</v>
      </c>
      <c r="M47" s="34"/>
    </row>
    <row r="48" spans="1:13" s="12" customFormat="1" ht="15">
      <c r="A48" s="24">
        <v>4</v>
      </c>
      <c r="B48" s="20" t="s">
        <v>59</v>
      </c>
      <c r="C48" s="21">
        <v>16</v>
      </c>
      <c r="D48" s="21">
        <v>4</v>
      </c>
      <c r="E48" s="21">
        <v>7</v>
      </c>
      <c r="F48" s="21">
        <v>0</v>
      </c>
      <c r="G48" s="21">
        <v>5</v>
      </c>
      <c r="H48" s="21">
        <v>4</v>
      </c>
      <c r="I48" s="21">
        <v>420</v>
      </c>
      <c r="J48" s="21">
        <v>513</v>
      </c>
      <c r="K48" s="22">
        <f>I48*100/J48</f>
        <v>81.87134502923976</v>
      </c>
      <c r="L48" s="22">
        <f>D48*3+E48*1+F48*2+G48*1.5-H48</f>
        <v>22.5</v>
      </c>
      <c r="M48" s="33"/>
    </row>
    <row r="49" ht="18">
      <c r="A49" s="36" t="s">
        <v>24</v>
      </c>
    </row>
    <row r="50" spans="1:13" s="12" customFormat="1" ht="37.5" customHeight="1">
      <c r="A50" s="3" t="s">
        <v>24</v>
      </c>
      <c r="M50" s="27"/>
    </row>
    <row r="51" ht="18">
      <c r="B51" s="36" t="s">
        <v>24</v>
      </c>
    </row>
    <row r="52" ht="18">
      <c r="B52" s="36" t="s">
        <v>24</v>
      </c>
    </row>
    <row r="53" s="12" customFormat="1" ht="4.5" customHeight="1">
      <c r="M53" s="27"/>
    </row>
    <row r="54" s="12" customFormat="1" ht="9" customHeight="1">
      <c r="M54" s="27"/>
    </row>
    <row r="55" spans="1:13" s="12" customFormat="1" ht="26.25">
      <c r="A55" s="3" t="s">
        <v>53</v>
      </c>
      <c r="B55" s="3"/>
      <c r="C55" s="3"/>
      <c r="D55" s="3"/>
      <c r="E55" s="3"/>
      <c r="F55" s="3"/>
      <c r="G55" s="3"/>
      <c r="H55" s="3"/>
      <c r="I55" s="3"/>
      <c r="J55" s="3"/>
      <c r="K55" s="5"/>
      <c r="L55" s="5"/>
      <c r="M55" s="27"/>
    </row>
    <row r="56" spans="1:13" s="12" customFormat="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5"/>
      <c r="L56" s="5"/>
      <c r="M56" s="27"/>
    </row>
    <row r="57" spans="1:13" s="12" customFormat="1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17" t="s">
        <v>79</v>
      </c>
      <c r="L57" s="5"/>
      <c r="M57" s="27"/>
    </row>
    <row r="58" spans="1:13" s="12" customFormat="1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17"/>
      <c r="L58" s="5"/>
      <c r="M58" s="27"/>
    </row>
    <row r="59" spans="1:13" s="12" customFormat="1" ht="15.75" customHeight="1">
      <c r="A59" s="3"/>
      <c r="B59" s="3"/>
      <c r="C59" s="16" t="s">
        <v>11</v>
      </c>
      <c r="D59" s="2"/>
      <c r="E59" s="2"/>
      <c r="F59" s="2"/>
      <c r="G59" s="2"/>
      <c r="H59" s="2"/>
      <c r="I59" s="2"/>
      <c r="J59" s="2" t="s">
        <v>30</v>
      </c>
      <c r="K59" s="5" t="s">
        <v>24</v>
      </c>
      <c r="L59" s="5"/>
      <c r="M59" s="27"/>
    </row>
    <row r="60" spans="1:13" s="12" customFormat="1" ht="12.75" customHeight="1">
      <c r="A60" s="2"/>
      <c r="B60" s="2" t="s">
        <v>24</v>
      </c>
      <c r="C60" s="4" t="s">
        <v>16</v>
      </c>
      <c r="D60" s="4"/>
      <c r="E60" s="4"/>
      <c r="F60" s="4"/>
      <c r="G60" s="4"/>
      <c r="H60" s="4" t="s">
        <v>15</v>
      </c>
      <c r="I60" s="2"/>
      <c r="J60" s="2"/>
      <c r="K60" s="2" t="s">
        <v>24</v>
      </c>
      <c r="L60" s="2"/>
      <c r="M60" s="27"/>
    </row>
    <row r="61" spans="1:13" s="12" customFormat="1" ht="12.75" customHeight="1">
      <c r="A61" s="2"/>
      <c r="B61" s="2"/>
      <c r="C61" s="4" t="s">
        <v>12</v>
      </c>
      <c r="D61" s="4"/>
      <c r="E61" s="4"/>
      <c r="F61" s="4"/>
      <c r="G61" s="4"/>
      <c r="H61" s="4" t="s">
        <v>18</v>
      </c>
      <c r="I61" s="4"/>
      <c r="J61" s="4"/>
      <c r="K61" s="6"/>
      <c r="L61" s="4" t="s">
        <v>24</v>
      </c>
      <c r="M61" s="27"/>
    </row>
    <row r="62" spans="1:13" s="12" customFormat="1" ht="12.75" customHeight="1">
      <c r="A62" s="4"/>
      <c r="B62" s="4"/>
      <c r="C62" s="4" t="s">
        <v>14</v>
      </c>
      <c r="D62" s="4"/>
      <c r="E62" s="4"/>
      <c r="F62" s="4"/>
      <c r="G62" s="4"/>
      <c r="H62" s="4" t="s">
        <v>19</v>
      </c>
      <c r="I62" s="4"/>
      <c r="J62" s="4"/>
      <c r="K62" s="4"/>
      <c r="L62" s="7"/>
      <c r="M62" s="27"/>
    </row>
    <row r="63" spans="1:13" s="12" customFormat="1" ht="12.75" customHeight="1">
      <c r="A63" s="4"/>
      <c r="B63" s="4"/>
      <c r="C63" s="4" t="s">
        <v>13</v>
      </c>
      <c r="D63" s="4"/>
      <c r="E63" s="4"/>
      <c r="F63" s="4"/>
      <c r="G63" s="4"/>
      <c r="H63" s="4" t="s">
        <v>20</v>
      </c>
      <c r="I63" s="4"/>
      <c r="J63" s="4"/>
      <c r="K63" s="7"/>
      <c r="L63" s="7"/>
      <c r="M63" s="27"/>
    </row>
    <row r="64" spans="1:13" s="12" customFormat="1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7"/>
      <c r="L64" s="7"/>
      <c r="M64" s="27"/>
    </row>
    <row r="65" spans="1:13" s="12" customFormat="1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7"/>
      <c r="L65" s="7"/>
      <c r="M65" s="27"/>
    </row>
    <row r="66" spans="1:13" s="12" customFormat="1" ht="15">
      <c r="A66" s="9"/>
      <c r="B66" s="10" t="s">
        <v>0</v>
      </c>
      <c r="C66" s="10" t="s">
        <v>17</v>
      </c>
      <c r="D66" s="10" t="s">
        <v>1</v>
      </c>
      <c r="E66" s="10" t="s">
        <v>2</v>
      </c>
      <c r="F66" s="10" t="s">
        <v>3</v>
      </c>
      <c r="G66" s="10" t="s">
        <v>4</v>
      </c>
      <c r="H66" s="10" t="s">
        <v>5</v>
      </c>
      <c r="I66" s="10" t="s">
        <v>21</v>
      </c>
      <c r="J66" s="10" t="s">
        <v>22</v>
      </c>
      <c r="K66" s="11" t="s">
        <v>6</v>
      </c>
      <c r="L66" s="11" t="s">
        <v>7</v>
      </c>
      <c r="M66" s="28"/>
    </row>
    <row r="67" s="12" customFormat="1" ht="14.25">
      <c r="M67" s="27"/>
    </row>
    <row r="68" spans="1:13" s="13" customFormat="1" ht="15.75">
      <c r="A68" s="26"/>
      <c r="B68" s="23" t="s">
        <v>65</v>
      </c>
      <c r="I68" s="13" t="s">
        <v>24</v>
      </c>
      <c r="J68" s="13" t="s">
        <v>24</v>
      </c>
      <c r="L68" s="22" t="s">
        <v>24</v>
      </c>
      <c r="M68" s="27"/>
    </row>
    <row r="69" spans="1:13" s="12" customFormat="1" ht="15">
      <c r="A69" s="24">
        <v>1</v>
      </c>
      <c r="B69" s="20" t="s">
        <v>37</v>
      </c>
      <c r="C69" s="21">
        <v>15</v>
      </c>
      <c r="D69" s="21">
        <v>13</v>
      </c>
      <c r="E69" s="21">
        <v>2</v>
      </c>
      <c r="F69" s="21">
        <v>0</v>
      </c>
      <c r="G69" s="21">
        <v>0</v>
      </c>
      <c r="H69" s="21">
        <v>0</v>
      </c>
      <c r="I69" s="21">
        <v>797</v>
      </c>
      <c r="J69" s="21">
        <v>539</v>
      </c>
      <c r="K69" s="22">
        <f>I69*100/J69</f>
        <v>147.86641929499072</v>
      </c>
      <c r="L69" s="22">
        <f>D69*3+E69*1+F69*2+G69*1.5-H69</f>
        <v>41</v>
      </c>
      <c r="M69" s="27"/>
    </row>
    <row r="70" spans="1:13" s="19" customFormat="1" ht="15">
      <c r="A70" s="24">
        <v>2</v>
      </c>
      <c r="B70" s="20" t="s">
        <v>49</v>
      </c>
      <c r="C70" s="21">
        <v>15</v>
      </c>
      <c r="D70" s="21">
        <v>12</v>
      </c>
      <c r="E70" s="21">
        <v>2</v>
      </c>
      <c r="F70" s="21">
        <v>0</v>
      </c>
      <c r="G70" s="21">
        <v>1</v>
      </c>
      <c r="H70" s="21">
        <v>0</v>
      </c>
      <c r="I70" s="21">
        <v>857</v>
      </c>
      <c r="J70" s="21">
        <v>496</v>
      </c>
      <c r="K70" s="22">
        <f>I70*100/J70</f>
        <v>172.78225806451613</v>
      </c>
      <c r="L70" s="22">
        <f>D70*3+E70*1+F70*2+G70*1.5-H70</f>
        <v>39.5</v>
      </c>
      <c r="M70" s="27" t="s">
        <v>24</v>
      </c>
    </row>
    <row r="71" spans="1:13" s="19" customFormat="1" ht="15">
      <c r="A71" s="24">
        <v>3</v>
      </c>
      <c r="B71" s="20" t="s">
        <v>44</v>
      </c>
      <c r="C71" s="21">
        <v>15</v>
      </c>
      <c r="D71" s="21">
        <v>8</v>
      </c>
      <c r="E71" s="21">
        <v>7</v>
      </c>
      <c r="F71" s="21">
        <v>0</v>
      </c>
      <c r="G71" s="21">
        <v>0</v>
      </c>
      <c r="H71" s="21">
        <v>8</v>
      </c>
      <c r="I71" s="21">
        <v>621</v>
      </c>
      <c r="J71" s="21">
        <v>477</v>
      </c>
      <c r="K71" s="22">
        <f>I71*100/J71</f>
        <v>130.18867924528303</v>
      </c>
      <c r="L71" s="22">
        <f>D71*3+E71*1+F71*2+G71*1.5-H71</f>
        <v>23</v>
      </c>
      <c r="M71" s="27" t="s">
        <v>24</v>
      </c>
    </row>
    <row r="72" spans="1:13" s="19" customFormat="1" ht="9" customHeight="1">
      <c r="A72" s="24"/>
      <c r="B72" s="20"/>
      <c r="C72" s="21"/>
      <c r="D72" s="21"/>
      <c r="E72" s="21"/>
      <c r="F72" s="21"/>
      <c r="G72" s="21"/>
      <c r="H72" s="21"/>
      <c r="I72" s="21"/>
      <c r="J72" s="21"/>
      <c r="K72" s="22"/>
      <c r="L72" s="22"/>
      <c r="M72" s="27"/>
    </row>
    <row r="73" spans="1:13" s="13" customFormat="1" ht="15.75">
      <c r="A73" s="26"/>
      <c r="B73" s="23" t="s">
        <v>66</v>
      </c>
      <c r="I73" s="13" t="s">
        <v>24</v>
      </c>
      <c r="J73" s="13" t="s">
        <v>24</v>
      </c>
      <c r="L73" s="22" t="s">
        <v>24</v>
      </c>
      <c r="M73" s="27"/>
    </row>
    <row r="74" spans="1:12" s="19" customFormat="1" ht="15">
      <c r="A74" s="24">
        <v>1</v>
      </c>
      <c r="B74" s="20" t="s">
        <v>39</v>
      </c>
      <c r="C74" s="21">
        <v>15</v>
      </c>
      <c r="D74" s="21">
        <v>5</v>
      </c>
      <c r="E74" s="21">
        <v>9</v>
      </c>
      <c r="F74" s="21">
        <v>0</v>
      </c>
      <c r="G74" s="21">
        <v>1</v>
      </c>
      <c r="H74" s="21">
        <v>0</v>
      </c>
      <c r="I74" s="21">
        <v>654</v>
      </c>
      <c r="J74" s="21">
        <v>860</v>
      </c>
      <c r="K74" s="22">
        <f>I74*100/J74</f>
        <v>76.04651162790698</v>
      </c>
      <c r="L74" s="22">
        <f>D74*3+E74*1+F74*2+G74*1.5-H74</f>
        <v>25.5</v>
      </c>
    </row>
    <row r="75" spans="1:12" ht="15.75" customHeight="1">
      <c r="A75" s="24">
        <v>2</v>
      </c>
      <c r="B75" s="20" t="s">
        <v>62</v>
      </c>
      <c r="C75" s="21">
        <v>15</v>
      </c>
      <c r="D75" s="21">
        <v>2</v>
      </c>
      <c r="E75" s="21">
        <v>6</v>
      </c>
      <c r="F75" s="21">
        <v>0</v>
      </c>
      <c r="G75" s="21">
        <v>7</v>
      </c>
      <c r="H75" s="21">
        <v>0</v>
      </c>
      <c r="I75" s="21">
        <v>512</v>
      </c>
      <c r="J75" s="21">
        <v>792</v>
      </c>
      <c r="K75" s="22">
        <f>I75*100/J75</f>
        <v>64.64646464646465</v>
      </c>
      <c r="L75" s="22">
        <f>D75*3+E75*1+F75*2+G75*1.5-H75</f>
        <v>22.5</v>
      </c>
    </row>
    <row r="76" spans="1:12" ht="15.75" customHeight="1">
      <c r="A76" s="24">
        <v>3</v>
      </c>
      <c r="B76" s="20" t="s">
        <v>58</v>
      </c>
      <c r="C76" s="21">
        <v>15</v>
      </c>
      <c r="D76" s="21">
        <v>3</v>
      </c>
      <c r="E76" s="21">
        <v>11</v>
      </c>
      <c r="F76" s="21">
        <v>0</v>
      </c>
      <c r="G76" s="21">
        <v>1</v>
      </c>
      <c r="H76" s="21">
        <v>0</v>
      </c>
      <c r="I76" s="21">
        <v>564</v>
      </c>
      <c r="J76" s="21">
        <v>761</v>
      </c>
      <c r="K76" s="22">
        <f>I76*100/J76</f>
        <v>74.11300919842313</v>
      </c>
      <c r="L76" s="22">
        <f>D76*3+E76*1+F76*2+G76*1.5-H76</f>
        <v>21.5</v>
      </c>
    </row>
    <row r="77" spans="1:12" ht="15.75" customHeight="1">
      <c r="A77" s="24">
        <v>4</v>
      </c>
      <c r="B77" s="20" t="s">
        <v>78</v>
      </c>
      <c r="C77" s="21">
        <v>15</v>
      </c>
      <c r="D77" s="21">
        <v>1</v>
      </c>
      <c r="E77" s="21">
        <v>7</v>
      </c>
      <c r="F77" s="21">
        <v>0</v>
      </c>
      <c r="G77" s="21">
        <v>7</v>
      </c>
      <c r="H77" s="21">
        <v>0</v>
      </c>
      <c r="I77" s="21">
        <v>295</v>
      </c>
      <c r="J77" s="21">
        <v>375</v>
      </c>
      <c r="K77" s="22">
        <f>I77*100/J77</f>
        <v>78.66666666666667</v>
      </c>
      <c r="L77" s="22">
        <f>D77*3+E77*1+F77*2+G77*1.5-H77</f>
        <v>20.5</v>
      </c>
    </row>
    <row r="78" spans="3:13" s="12" customFormat="1" ht="14.25">
      <c r="C78" s="12" t="s">
        <v>24</v>
      </c>
      <c r="D78" s="12" t="s">
        <v>24</v>
      </c>
      <c r="E78" s="12" t="s">
        <v>24</v>
      </c>
      <c r="F78" s="12" t="s">
        <v>24</v>
      </c>
      <c r="G78" s="12" t="s">
        <v>24</v>
      </c>
      <c r="H78" s="12" t="s">
        <v>24</v>
      </c>
      <c r="I78" s="12" t="s">
        <v>24</v>
      </c>
      <c r="J78" s="12" t="s">
        <v>24</v>
      </c>
      <c r="M78" s="27"/>
    </row>
    <row r="79" spans="1:13" s="13" customFormat="1" ht="15.75">
      <c r="A79" s="26"/>
      <c r="B79" s="23" t="s">
        <v>70</v>
      </c>
      <c r="J79" s="13" t="s">
        <v>24</v>
      </c>
      <c r="L79" s="22" t="s">
        <v>24</v>
      </c>
      <c r="M79" s="27"/>
    </row>
    <row r="80" spans="1:13" s="12" customFormat="1" ht="15">
      <c r="A80" s="24">
        <v>1</v>
      </c>
      <c r="B80" s="20" t="s">
        <v>36</v>
      </c>
      <c r="C80" s="21">
        <v>16</v>
      </c>
      <c r="D80" s="21">
        <v>16</v>
      </c>
      <c r="E80" s="21">
        <v>0</v>
      </c>
      <c r="F80" s="21">
        <v>0</v>
      </c>
      <c r="G80" s="21">
        <v>0</v>
      </c>
      <c r="H80" s="21">
        <v>0</v>
      </c>
      <c r="I80" s="21">
        <v>895</v>
      </c>
      <c r="J80" s="21">
        <v>633</v>
      </c>
      <c r="K80" s="22">
        <f>I80*100/J80</f>
        <v>141.39020537124802</v>
      </c>
      <c r="L80" s="22">
        <f>D80*3+E80*1+F80*2+G80*1.5-H80</f>
        <v>48</v>
      </c>
      <c r="M80" s="27" t="s">
        <v>24</v>
      </c>
    </row>
    <row r="81" spans="1:13" s="12" customFormat="1" ht="15">
      <c r="A81" s="25">
        <v>2</v>
      </c>
      <c r="B81" s="20" t="s">
        <v>47</v>
      </c>
      <c r="C81" s="21">
        <v>16</v>
      </c>
      <c r="D81" s="21">
        <v>12</v>
      </c>
      <c r="E81" s="21">
        <v>4</v>
      </c>
      <c r="F81" s="21">
        <v>0</v>
      </c>
      <c r="G81" s="21">
        <v>0</v>
      </c>
      <c r="H81" s="21">
        <v>0</v>
      </c>
      <c r="I81" s="21">
        <v>616</v>
      </c>
      <c r="J81" s="21">
        <v>494</v>
      </c>
      <c r="K81" s="22">
        <f>I81*100/J81</f>
        <v>124.69635627530364</v>
      </c>
      <c r="L81" s="22">
        <f>D81*3+E81*1+F81*2+G81*1.5-H81</f>
        <v>40</v>
      </c>
      <c r="M81" s="27" t="s">
        <v>24</v>
      </c>
    </row>
    <row r="82" spans="1:13" s="12" customFormat="1" ht="15">
      <c r="A82" s="24">
        <v>3</v>
      </c>
      <c r="B82" s="20" t="s">
        <v>35</v>
      </c>
      <c r="C82" s="21">
        <v>16</v>
      </c>
      <c r="D82" s="21">
        <v>12</v>
      </c>
      <c r="E82" s="21">
        <v>4</v>
      </c>
      <c r="F82" s="21">
        <v>0</v>
      </c>
      <c r="G82" s="21">
        <v>0</v>
      </c>
      <c r="H82" s="21">
        <v>0</v>
      </c>
      <c r="I82" s="21">
        <v>555</v>
      </c>
      <c r="J82" s="21">
        <v>513</v>
      </c>
      <c r="K82" s="22">
        <f>I82*100/J82</f>
        <v>108.18713450292398</v>
      </c>
      <c r="L82" s="22">
        <f>D82*3+E82*1+F82*2+G82*1.5-H82</f>
        <v>40</v>
      </c>
      <c r="M82" s="30"/>
    </row>
    <row r="83" spans="1:13" s="12" customFormat="1" ht="7.5" customHeight="1">
      <c r="A83" s="24"/>
      <c r="B83" s="20"/>
      <c r="C83" s="21"/>
      <c r="D83" s="21"/>
      <c r="E83" s="21"/>
      <c r="F83" s="21"/>
      <c r="G83" s="21"/>
      <c r="H83" s="21"/>
      <c r="I83" s="21"/>
      <c r="J83" s="21"/>
      <c r="K83" s="22"/>
      <c r="L83" s="22"/>
      <c r="M83" s="30"/>
    </row>
    <row r="84" spans="1:13" s="13" customFormat="1" ht="15.75">
      <c r="A84" s="26"/>
      <c r="B84" s="23" t="s">
        <v>71</v>
      </c>
      <c r="J84" s="13" t="s">
        <v>24</v>
      </c>
      <c r="L84" s="22" t="s">
        <v>24</v>
      </c>
      <c r="M84" s="27"/>
    </row>
    <row r="85" spans="1:12" ht="15.75">
      <c r="A85" s="24">
        <v>1</v>
      </c>
      <c r="B85" s="20" t="s">
        <v>29</v>
      </c>
      <c r="C85" s="21">
        <v>16</v>
      </c>
      <c r="D85" s="21">
        <v>8</v>
      </c>
      <c r="E85" s="21">
        <v>8</v>
      </c>
      <c r="F85" s="21">
        <v>0</v>
      </c>
      <c r="G85" s="21">
        <v>0</v>
      </c>
      <c r="H85" s="21">
        <v>0</v>
      </c>
      <c r="I85" s="21">
        <v>650</v>
      </c>
      <c r="J85" s="21">
        <v>606</v>
      </c>
      <c r="K85" s="22">
        <f>I85*100/J85</f>
        <v>107.26072607260726</v>
      </c>
      <c r="L85" s="22">
        <f>D85*3+E85*1+F85*2+G85*1.5-H85</f>
        <v>32</v>
      </c>
    </row>
    <row r="86" spans="1:12" ht="15.75">
      <c r="A86" s="24">
        <v>2</v>
      </c>
      <c r="B86" s="20" t="s">
        <v>46</v>
      </c>
      <c r="C86" s="21">
        <v>16</v>
      </c>
      <c r="D86" s="21">
        <v>8</v>
      </c>
      <c r="E86" s="21">
        <v>8</v>
      </c>
      <c r="F86" s="21">
        <v>0</v>
      </c>
      <c r="G86" s="21">
        <v>0</v>
      </c>
      <c r="H86" s="21">
        <v>4</v>
      </c>
      <c r="I86" s="21">
        <v>756</v>
      </c>
      <c r="J86" s="21">
        <v>682</v>
      </c>
      <c r="K86" s="22">
        <f>I86*100/J86</f>
        <v>110.85043988269794</v>
      </c>
      <c r="L86" s="22">
        <f>D86*3+E86*1+F86*2+G86*1.5-H86</f>
        <v>28</v>
      </c>
    </row>
    <row r="87" spans="1:12" ht="15.75">
      <c r="A87" s="24">
        <v>3</v>
      </c>
      <c r="B87" s="20" t="s">
        <v>38</v>
      </c>
      <c r="C87" s="21">
        <v>16</v>
      </c>
      <c r="D87" s="21">
        <v>4</v>
      </c>
      <c r="E87" s="21">
        <v>10</v>
      </c>
      <c r="F87" s="21">
        <v>2</v>
      </c>
      <c r="G87" s="21">
        <v>0</v>
      </c>
      <c r="H87" s="21">
        <v>0</v>
      </c>
      <c r="I87" s="21">
        <v>466</v>
      </c>
      <c r="J87" s="21">
        <v>473</v>
      </c>
      <c r="K87" s="22">
        <f>I87*100/J87</f>
        <v>98.5200845665962</v>
      </c>
      <c r="L87" s="22">
        <f>D87*3+E87*1+F87*2+G87*1.5-H87</f>
        <v>26</v>
      </c>
    </row>
    <row r="88" spans="1:13" ht="15.75">
      <c r="A88" s="37">
        <v>4</v>
      </c>
      <c r="B88" s="38" t="s">
        <v>63</v>
      </c>
      <c r="C88" s="39">
        <v>16</v>
      </c>
      <c r="D88" s="39">
        <v>3</v>
      </c>
      <c r="E88" s="39">
        <v>4</v>
      </c>
      <c r="F88" s="39">
        <v>0</v>
      </c>
      <c r="G88" s="39">
        <v>9</v>
      </c>
      <c r="H88" s="39">
        <v>0</v>
      </c>
      <c r="I88" s="39">
        <v>179</v>
      </c>
      <c r="J88" s="39">
        <v>205</v>
      </c>
      <c r="K88" s="40">
        <f>I88*100/J88</f>
        <v>87.3170731707317</v>
      </c>
      <c r="L88" s="41" t="s">
        <v>64</v>
      </c>
      <c r="M88" s="33"/>
    </row>
    <row r="89" spans="1:12" ht="9" customHeight="1">
      <c r="A89" s="24"/>
      <c r="B89" s="20"/>
      <c r="C89" s="21"/>
      <c r="D89" s="21"/>
      <c r="E89" s="21"/>
      <c r="F89" s="21"/>
      <c r="G89" s="21"/>
      <c r="H89" s="21"/>
      <c r="I89" s="21"/>
      <c r="J89" s="21"/>
      <c r="K89" s="22"/>
      <c r="L89" s="35"/>
    </row>
    <row r="90" spans="1:13" s="13" customFormat="1" ht="15.75">
      <c r="A90" s="26"/>
      <c r="B90" s="23" t="s">
        <v>67</v>
      </c>
      <c r="J90" s="13" t="s">
        <v>24</v>
      </c>
      <c r="L90" s="22" t="s">
        <v>24</v>
      </c>
      <c r="M90" s="27"/>
    </row>
    <row r="91" spans="1:13" s="13" customFormat="1" ht="15.75">
      <c r="A91" s="24">
        <v>1</v>
      </c>
      <c r="B91" s="20" t="s">
        <v>50</v>
      </c>
      <c r="C91" s="21">
        <v>16</v>
      </c>
      <c r="D91" s="21">
        <v>8</v>
      </c>
      <c r="E91" s="21">
        <v>8</v>
      </c>
      <c r="F91" s="21">
        <v>0</v>
      </c>
      <c r="G91" s="21">
        <v>0</v>
      </c>
      <c r="H91" s="21">
        <v>0</v>
      </c>
      <c r="I91" s="21">
        <v>514</v>
      </c>
      <c r="J91" s="21">
        <v>457</v>
      </c>
      <c r="K91" s="22">
        <f>I91*100/J91</f>
        <v>112.472647702407</v>
      </c>
      <c r="L91" s="22">
        <f>D91*3+E91*1+F91*2+G91*1.5-H91</f>
        <v>32</v>
      </c>
      <c r="M91" s="27"/>
    </row>
    <row r="92" spans="1:13" s="13" customFormat="1" ht="15.75">
      <c r="A92" s="24">
        <v>2</v>
      </c>
      <c r="B92" s="20" t="s">
        <v>41</v>
      </c>
      <c r="C92" s="21">
        <v>16</v>
      </c>
      <c r="D92" s="21">
        <v>8</v>
      </c>
      <c r="E92" s="21">
        <v>8</v>
      </c>
      <c r="F92" s="21">
        <v>0</v>
      </c>
      <c r="G92" s="21">
        <v>0</v>
      </c>
      <c r="H92" s="21">
        <v>0</v>
      </c>
      <c r="I92" s="21">
        <v>531</v>
      </c>
      <c r="J92" s="21">
        <v>521</v>
      </c>
      <c r="K92" s="22">
        <f>I92*100/J92</f>
        <v>101.9193857965451</v>
      </c>
      <c r="L92" s="22">
        <f>D92*3+E92*1+F92*2+G92*1.5-H92</f>
        <v>32</v>
      </c>
      <c r="M92" s="27"/>
    </row>
    <row r="93" spans="1:13" s="20" customFormat="1" ht="15" customHeight="1">
      <c r="A93" s="25">
        <v>3</v>
      </c>
      <c r="B93" s="20" t="s">
        <v>10</v>
      </c>
      <c r="C93" s="21">
        <v>16</v>
      </c>
      <c r="D93" s="21">
        <v>7</v>
      </c>
      <c r="E93" s="21">
        <v>8</v>
      </c>
      <c r="F93" s="21">
        <v>1</v>
      </c>
      <c r="G93" s="21">
        <v>0</v>
      </c>
      <c r="H93" s="21">
        <v>0</v>
      </c>
      <c r="I93" s="21">
        <v>615</v>
      </c>
      <c r="J93" s="21">
        <v>566</v>
      </c>
      <c r="K93" s="22">
        <f>I93*100/J93</f>
        <v>108.65724381625442</v>
      </c>
      <c r="L93" s="22">
        <f>D93*3+E93*1+F93*2+G93*1.5-H93</f>
        <v>31</v>
      </c>
      <c r="M93" s="31" t="s">
        <v>24</v>
      </c>
    </row>
    <row r="94" spans="1:13" s="20" customFormat="1" ht="15.75" customHeight="1">
      <c r="A94" s="24">
        <v>4</v>
      </c>
      <c r="B94" s="20" t="s">
        <v>43</v>
      </c>
      <c r="C94" s="21">
        <v>16</v>
      </c>
      <c r="D94" s="21">
        <v>6</v>
      </c>
      <c r="E94" s="21">
        <v>8</v>
      </c>
      <c r="F94" s="21">
        <v>2</v>
      </c>
      <c r="G94" s="21">
        <v>0</v>
      </c>
      <c r="H94" s="21">
        <v>0</v>
      </c>
      <c r="I94" s="21">
        <v>527</v>
      </c>
      <c r="J94" s="21">
        <v>520</v>
      </c>
      <c r="K94" s="22">
        <f>I94*100/J94</f>
        <v>101.34615384615384</v>
      </c>
      <c r="L94" s="22">
        <f>D94*3+E94*1+F94*2+G94*1.5-H94</f>
        <v>30</v>
      </c>
      <c r="M94" s="27" t="s">
        <v>24</v>
      </c>
    </row>
    <row r="95" spans="1:13" s="20" customFormat="1" ht="9" customHeight="1">
      <c r="A95" s="24"/>
      <c r="C95" s="21"/>
      <c r="D95" s="21"/>
      <c r="E95" s="21"/>
      <c r="F95" s="21"/>
      <c r="G95" s="21"/>
      <c r="H95" s="21"/>
      <c r="I95" s="21"/>
      <c r="J95" s="21"/>
      <c r="K95" s="22"/>
      <c r="L95" s="22"/>
      <c r="M95" s="27"/>
    </row>
    <row r="96" spans="1:13" s="13" customFormat="1" ht="15.75">
      <c r="A96" s="26"/>
      <c r="B96" s="23" t="s">
        <v>68</v>
      </c>
      <c r="J96" s="13" t="s">
        <v>24</v>
      </c>
      <c r="L96" s="22" t="s">
        <v>24</v>
      </c>
      <c r="M96" s="27"/>
    </row>
    <row r="97" spans="1:13" s="12" customFormat="1" ht="15">
      <c r="A97" s="24">
        <v>1</v>
      </c>
      <c r="B97" s="20" t="s">
        <v>57</v>
      </c>
      <c r="C97" s="21">
        <v>16</v>
      </c>
      <c r="D97" s="21">
        <v>7</v>
      </c>
      <c r="E97" s="21">
        <v>9</v>
      </c>
      <c r="F97" s="21">
        <v>0</v>
      </c>
      <c r="G97" s="21">
        <v>0</v>
      </c>
      <c r="H97" s="21">
        <v>0</v>
      </c>
      <c r="I97" s="21">
        <v>563</v>
      </c>
      <c r="J97" s="21">
        <v>588</v>
      </c>
      <c r="K97" s="22">
        <f>I97*100/J97</f>
        <v>95.74829931972789</v>
      </c>
      <c r="L97" s="22">
        <f>D97*3+E97*1+F97*2+G97*1.5-H97</f>
        <v>30</v>
      </c>
      <c r="M97" s="27" t="s">
        <v>52</v>
      </c>
    </row>
    <row r="98" spans="1:13" s="12" customFormat="1" ht="15">
      <c r="A98" s="24">
        <v>2</v>
      </c>
      <c r="B98" s="20" t="s">
        <v>45</v>
      </c>
      <c r="C98" s="21">
        <v>16</v>
      </c>
      <c r="D98" s="21">
        <v>5</v>
      </c>
      <c r="E98" s="21">
        <v>11</v>
      </c>
      <c r="F98" s="21">
        <v>0</v>
      </c>
      <c r="G98" s="21">
        <v>0</v>
      </c>
      <c r="H98" s="21">
        <v>0</v>
      </c>
      <c r="I98" s="21">
        <v>326</v>
      </c>
      <c r="J98" s="21">
        <v>607</v>
      </c>
      <c r="K98" s="22">
        <f>I98*100/J98</f>
        <v>53.70675453047776</v>
      </c>
      <c r="L98" s="22">
        <f>D98*3+E98*1+F98*2+G98*1.5-H98</f>
        <v>26</v>
      </c>
      <c r="M98" s="31" t="s">
        <v>24</v>
      </c>
    </row>
    <row r="99" spans="1:13" s="12" customFormat="1" ht="15">
      <c r="A99" s="24">
        <v>3</v>
      </c>
      <c r="B99" s="20" t="s">
        <v>60</v>
      </c>
      <c r="C99" s="21">
        <v>16</v>
      </c>
      <c r="D99" s="21">
        <v>3</v>
      </c>
      <c r="E99" s="21">
        <v>9</v>
      </c>
      <c r="F99" s="21">
        <v>1</v>
      </c>
      <c r="G99" s="21">
        <v>3</v>
      </c>
      <c r="H99" s="21">
        <v>0</v>
      </c>
      <c r="I99" s="21">
        <v>394</v>
      </c>
      <c r="J99" s="21">
        <v>552</v>
      </c>
      <c r="K99" s="22">
        <f>I99*100/J99</f>
        <v>71.3768115942029</v>
      </c>
      <c r="L99" s="22">
        <f>D99*3+E99*1+F99*2+G99*1.5-H99</f>
        <v>24.5</v>
      </c>
      <c r="M99" s="30" t="s">
        <v>24</v>
      </c>
    </row>
    <row r="100" spans="1:12" s="12" customFormat="1" ht="15">
      <c r="A100" s="24">
        <v>4</v>
      </c>
      <c r="B100" s="20" t="s">
        <v>31</v>
      </c>
      <c r="C100" s="21">
        <v>16</v>
      </c>
      <c r="D100" s="21">
        <v>3</v>
      </c>
      <c r="E100" s="21">
        <v>11</v>
      </c>
      <c r="F100" s="21">
        <v>0</v>
      </c>
      <c r="G100" s="21">
        <v>2</v>
      </c>
      <c r="H100" s="21">
        <v>0</v>
      </c>
      <c r="I100" s="21">
        <v>228</v>
      </c>
      <c r="J100" s="21">
        <v>398</v>
      </c>
      <c r="K100" s="22">
        <f>I100*100/J100</f>
        <v>57.28643216080402</v>
      </c>
      <c r="L100" s="22">
        <f>D100*3+E100*1+F100*2+G100*1.5-H100</f>
        <v>23</v>
      </c>
    </row>
    <row r="101" spans="3:10" ht="15">
      <c r="C101" s="13" t="s">
        <v>24</v>
      </c>
      <c r="D101" s="13" t="s">
        <v>24</v>
      </c>
      <c r="E101" s="13" t="s">
        <v>24</v>
      </c>
      <c r="F101" s="13" t="s">
        <v>24</v>
      </c>
      <c r="G101" s="13" t="s">
        <v>24</v>
      </c>
      <c r="H101" s="13" t="s">
        <v>24</v>
      </c>
      <c r="I101" s="13" t="s">
        <v>24</v>
      </c>
      <c r="J101" s="13" t="s">
        <v>52</v>
      </c>
    </row>
    <row r="102" spans="1:13" s="12" customFormat="1" ht="37.5" customHeight="1">
      <c r="A102" s="3" t="s">
        <v>24</v>
      </c>
      <c r="M102" s="27"/>
    </row>
  </sheetData>
  <sheetProtection/>
  <printOptions/>
  <pageMargins left="0.31496062992125984" right="0.31496062992125984" top="0.7480314960629921" bottom="0.35433070866141736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cols>
    <col min="12" max="12" width="9.140625" style="18" customWidth="1"/>
  </cols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 Jeffery</dc:creator>
  <cp:keywords/>
  <dc:description/>
  <cp:lastModifiedBy>WOOD Jeffery</cp:lastModifiedBy>
  <cp:lastPrinted>2014-11-13T15:06:07Z</cp:lastPrinted>
  <dcterms:created xsi:type="dcterms:W3CDTF">1996-10-14T23:33:28Z</dcterms:created>
  <dcterms:modified xsi:type="dcterms:W3CDTF">2015-01-07T07:05:35Z</dcterms:modified>
  <cp:category/>
  <cp:version/>
  <cp:contentType/>
  <cp:contentStatus/>
</cp:coreProperties>
</file>